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10110" activeTab="2"/>
  </bookViews>
  <sheets>
    <sheet name="Договора 2012г  ПД" sheetId="1" r:id="rId1"/>
    <sheet name="Договора 2012г    ОМС " sheetId="2" r:id="rId2"/>
    <sheet name="Договора 2012г    Бюджет" sheetId="3" r:id="rId3"/>
  </sheets>
  <definedNames/>
  <calcPr fullCalcOnLoad="1"/>
</workbook>
</file>

<file path=xl/sharedStrings.xml><?xml version="1.0" encoding="utf-8"?>
<sst xmlns="http://schemas.openxmlformats.org/spreadsheetml/2006/main" count="906" uniqueCount="385">
  <si>
    <t>Период действия</t>
  </si>
  <si>
    <t>Предмет договора</t>
  </si>
  <si>
    <t>Статья сметы</t>
  </si>
  <si>
    <t>c 01.01.2012 по 31.12.2012</t>
  </si>
  <si>
    <t>226 Охрана</t>
  </si>
  <si>
    <t>223 электроэнергия</t>
  </si>
  <si>
    <t>8</t>
  </si>
  <si>
    <t>c 10.01.2012 по 31.12.2012</t>
  </si>
  <si>
    <t>223 Теплоэнергия</t>
  </si>
  <si>
    <t>221 Оплата усл связи</t>
  </si>
  <si>
    <t>223 Водоснаб/отведен</t>
  </si>
  <si>
    <t>340 ГСМ</t>
  </si>
  <si>
    <t>225 Ремонт оборудов</t>
  </si>
  <si>
    <t>c 01.03.2012 по 31.12.2012</t>
  </si>
  <si>
    <t>340 Моющ/чистящ с-ва</t>
  </si>
  <si>
    <t>340 Прочие материалы</t>
  </si>
  <si>
    <t>340 Лек.ср-ва/издели</t>
  </si>
  <si>
    <t xml:space="preserve">(ОКДП 242399,2423364,2423253,2423261,2423473,2423258,2423567,2423121,2423130) лекарственные средства </t>
  </si>
  <si>
    <t>13</t>
  </si>
  <si>
    <t>310 Мед.оборудование</t>
  </si>
  <si>
    <t>15</t>
  </si>
  <si>
    <t>c 01.02.2012 по 31.03.2012</t>
  </si>
  <si>
    <t>16</t>
  </si>
  <si>
    <t>(ОКДП 1710000,1810000) мягкий инвентарь</t>
  </si>
  <si>
    <t>340 Мягкий инвентарь</t>
  </si>
  <si>
    <t>c 22.12.2011 по 31.12.2012</t>
  </si>
  <si>
    <t>225 Проч комун.услуг</t>
  </si>
  <si>
    <t>c 30.12.2011 по 31.12.2012</t>
  </si>
  <si>
    <t>3</t>
  </si>
  <si>
    <t>c 01.04.2012 по 31.12.2012</t>
  </si>
  <si>
    <t>4</t>
  </si>
  <si>
    <t>5</t>
  </si>
  <si>
    <t>225 Текущий ремонт</t>
  </si>
  <si>
    <t>c 05.03.2012 по 31.12.2012</t>
  </si>
  <si>
    <t>12</t>
  </si>
  <si>
    <t>1</t>
  </si>
  <si>
    <t>7</t>
  </si>
  <si>
    <t>11</t>
  </si>
  <si>
    <t>9</t>
  </si>
  <si>
    <t>10</t>
  </si>
  <si>
    <t>6</t>
  </si>
  <si>
    <t>2</t>
  </si>
  <si>
    <t>c 10.01.2012 по 31.03.2012</t>
  </si>
  <si>
    <t>226 Прочие услуги</t>
  </si>
  <si>
    <t>c 19.01.2012 по 31.01.2012</t>
  </si>
  <si>
    <t>c 24.01.2012 по 31.12.2012</t>
  </si>
  <si>
    <t>c 10.02.2012 по 23.03.2013</t>
  </si>
  <si>
    <t>c 16.04.2012 по 31.12.2012</t>
  </si>
  <si>
    <t>c 01.02.2012 по 29.02.2012</t>
  </si>
  <si>
    <t>310 Мебель</t>
  </si>
  <si>
    <t>310 Оборуд.длит.исп.</t>
  </si>
  <si>
    <t>310 Оф.обор/Выч.т</t>
  </si>
  <si>
    <t xml:space="preserve"> № п/п</t>
  </si>
  <si>
    <t>КОСГУ</t>
  </si>
  <si>
    <t>Сумма договора (контракта), руб</t>
  </si>
  <si>
    <t>Способ закупки</t>
  </si>
  <si>
    <t>ОКДП</t>
  </si>
  <si>
    <t>Статья расходов по КОСГУ</t>
  </si>
  <si>
    <t>17</t>
  </si>
  <si>
    <t>услуги кредитных организаций</t>
  </si>
  <si>
    <t>ТО помещ. по ул.Плехановская,20</t>
  </si>
  <si>
    <t xml:space="preserve"> мебель</t>
  </si>
  <si>
    <t xml:space="preserve"> медиц. мебель</t>
  </si>
  <si>
    <t xml:space="preserve"> шкаф металлич. для документов</t>
  </si>
  <si>
    <t xml:space="preserve"> мебель </t>
  </si>
  <si>
    <t>жалюзи</t>
  </si>
  <si>
    <t>мебель</t>
  </si>
  <si>
    <t>310 жалюзи</t>
  </si>
  <si>
    <t>2423360,2423890,2423960</t>
  </si>
  <si>
    <t xml:space="preserve"> перчатки смотровые</t>
  </si>
  <si>
    <t>вода оч.,перекись, азопирам,фенолфталеин</t>
  </si>
  <si>
    <t>рулоны упаковочные для стерилизации</t>
  </si>
  <si>
    <t xml:space="preserve"> лейкопластырь, маска мед.</t>
  </si>
  <si>
    <t>2520000</t>
  </si>
  <si>
    <t>3311415</t>
  </si>
  <si>
    <t>3610000</t>
  </si>
  <si>
    <t>2890000</t>
  </si>
  <si>
    <t>3311000</t>
  </si>
  <si>
    <t>3697000</t>
  </si>
  <si>
    <t>2423939</t>
  </si>
  <si>
    <t>9310000</t>
  </si>
  <si>
    <t>6420000</t>
  </si>
  <si>
    <t>2423910</t>
  </si>
  <si>
    <t xml:space="preserve"> изделия медиц.назначения</t>
  </si>
  <si>
    <t>2423392,3311449,2423932</t>
  </si>
  <si>
    <t>3311115</t>
  </si>
  <si>
    <t xml:space="preserve"> шприцы одноразовые</t>
  </si>
  <si>
    <t>2423160</t>
  </si>
  <si>
    <t xml:space="preserve"> спирт этиловый 70%</t>
  </si>
  <si>
    <t>2423360</t>
  </si>
  <si>
    <t xml:space="preserve"> хлоргексидин</t>
  </si>
  <si>
    <t>1717182</t>
  </si>
  <si>
    <t xml:space="preserve"> марля медиц.</t>
  </si>
  <si>
    <t>2423230</t>
  </si>
  <si>
    <t xml:space="preserve"> убистезин форте</t>
  </si>
  <si>
    <t>1729010</t>
  </si>
  <si>
    <t xml:space="preserve"> вата гигиенич.</t>
  </si>
  <si>
    <t xml:space="preserve"> рентгенпленка "Кодак"</t>
  </si>
  <si>
    <t>2429842</t>
  </si>
  <si>
    <t xml:space="preserve"> викрил 4/0 75см.с иглой</t>
  </si>
  <si>
    <t>2720000</t>
  </si>
  <si>
    <t xml:space="preserve"> диски золото</t>
  </si>
  <si>
    <t>2423920</t>
  </si>
  <si>
    <t>2423261,2423253</t>
  </si>
  <si>
    <t>дексаметазон,дицинон,амиксидин</t>
  </si>
  <si>
    <t xml:space="preserve"> изд.медиц.назнач.(для имплантации)</t>
  </si>
  <si>
    <t>2423170,2423210,2423230,2423320,2423650,2423560</t>
  </si>
  <si>
    <t xml:space="preserve"> лекарственные средства</t>
  </si>
  <si>
    <t>2423916</t>
  </si>
  <si>
    <t>фторакс</t>
  </si>
  <si>
    <t>2423961</t>
  </si>
  <si>
    <t xml:space="preserve"> аптечка д/оказан. первой помощи</t>
  </si>
  <si>
    <t xml:space="preserve"> изделия мед.назначения</t>
  </si>
  <si>
    <t xml:space="preserve"> стоматол.материалы</t>
  </si>
  <si>
    <t>2423913</t>
  </si>
  <si>
    <t>2423915</t>
  </si>
  <si>
    <t>3311470,3311010</t>
  </si>
  <si>
    <t xml:space="preserve"> дезинфицирующие средства</t>
  </si>
  <si>
    <t>4590000</t>
  </si>
  <si>
    <t>линолеум, плинтус, уголки</t>
  </si>
  <si>
    <t>2811030</t>
  </si>
  <si>
    <t xml:space="preserve"> металлопластиковые конструкции</t>
  </si>
  <si>
    <t>1554000</t>
  </si>
  <si>
    <t xml:space="preserve"> питьевая вода в бутылях</t>
  </si>
  <si>
    <t>3311402</t>
  </si>
  <si>
    <t xml:space="preserve"> медиц.запчасти</t>
  </si>
  <si>
    <t>2320000,2411000</t>
  </si>
  <si>
    <t>2897443,2897554</t>
  </si>
  <si>
    <t xml:space="preserve"> поставка сантехники</t>
  </si>
  <si>
    <t xml:space="preserve"> бахилы полиэтиленовые</t>
  </si>
  <si>
    <t>3020000</t>
  </si>
  <si>
    <t xml:space="preserve"> материалы для офисной техники</t>
  </si>
  <si>
    <t xml:space="preserve"> стенд(6 карманов)</t>
  </si>
  <si>
    <t xml:space="preserve"> расх.матер(азотная,соляная кислота,нефрас)</t>
  </si>
  <si>
    <t>моющие средства</t>
  </si>
  <si>
    <t>зап.части к автотранспорту</t>
  </si>
  <si>
    <t>3430000</t>
  </si>
  <si>
    <t xml:space="preserve"> 230000,3699000,2029392,2109020,2221690,2221030,2522330,3010132</t>
  </si>
  <si>
    <t>канцелярские товары и бумага</t>
  </si>
  <si>
    <t>2320210</t>
  </si>
  <si>
    <t xml:space="preserve"> ГСМ (бензин АИ-92, АИ-95)</t>
  </si>
  <si>
    <t>2930000</t>
  </si>
  <si>
    <t>медиц.оборудование</t>
  </si>
  <si>
    <t xml:space="preserve"> стерилизатор возд. и паровой</t>
  </si>
  <si>
    <t xml:space="preserve"> физиодиспенсер, након.угловой</t>
  </si>
  <si>
    <t xml:space="preserve"> поставка и монтаж сплит-систем</t>
  </si>
  <si>
    <t xml:space="preserve"> оргтехника и комплектующие  </t>
  </si>
  <si>
    <t xml:space="preserve"> телекоммуникац. услуги связи</t>
  </si>
  <si>
    <t>4030000</t>
  </si>
  <si>
    <t>9440010</t>
  </si>
  <si>
    <t xml:space="preserve"> сотовая связь</t>
  </si>
  <si>
    <t xml:space="preserve"> интернет</t>
  </si>
  <si>
    <t xml:space="preserve"> услуги телефонной связи</t>
  </si>
  <si>
    <t>теплоэнергия по адресу Плехановская ,20</t>
  </si>
  <si>
    <t>теплоэнергия по адресу Ворошилова, 3</t>
  </si>
  <si>
    <t xml:space="preserve"> электроэнергия</t>
  </si>
  <si>
    <t>9010020</t>
  </si>
  <si>
    <t>8513100</t>
  </si>
  <si>
    <t>9010000</t>
  </si>
  <si>
    <t>9100000</t>
  </si>
  <si>
    <t>5020100</t>
  </si>
  <si>
    <t>9311000</t>
  </si>
  <si>
    <t xml:space="preserve"> уборка контейн.площадки</t>
  </si>
  <si>
    <t xml:space="preserve"> дератизация</t>
  </si>
  <si>
    <t xml:space="preserve">  вывоз отходов ЛПУ класса Б</t>
  </si>
  <si>
    <t xml:space="preserve"> ликвид.аварий внутридомового инженерного оборуд.</t>
  </si>
  <si>
    <t>ис пользование КП</t>
  </si>
  <si>
    <t xml:space="preserve"> вывоз отходов ЛПУ класса А</t>
  </si>
  <si>
    <t xml:space="preserve"> мойка автомобиля</t>
  </si>
  <si>
    <t>утилиз.отходов</t>
  </si>
  <si>
    <t>чистка ковров. покрытия</t>
  </si>
  <si>
    <t xml:space="preserve"> услуги по сбору,обезвреживанию и транспортировке отх. фарм.продукции</t>
  </si>
  <si>
    <t xml:space="preserve"> стирка белья</t>
  </si>
  <si>
    <t>7523000</t>
  </si>
  <si>
    <t>7424020</t>
  </si>
  <si>
    <t>7250030</t>
  </si>
  <si>
    <t>9433000</t>
  </si>
  <si>
    <t>9437000</t>
  </si>
  <si>
    <t>5260000</t>
  </si>
  <si>
    <t>4500000</t>
  </si>
  <si>
    <t>4530630</t>
  </si>
  <si>
    <t xml:space="preserve"> ремонт стомат.оборудования</t>
  </si>
  <si>
    <t xml:space="preserve"> ТО и ремонт ККМ</t>
  </si>
  <si>
    <t xml:space="preserve"> ремонт телефонных линий</t>
  </si>
  <si>
    <t xml:space="preserve"> измерение врендных факторов в соотв. с усл.охр.труда</t>
  </si>
  <si>
    <t xml:space="preserve"> ремонт канализации по адресу: г.воронеж ул.Ворошилова,3
</t>
  </si>
  <si>
    <t xml:space="preserve"> ремонт кабинетов</t>
  </si>
  <si>
    <t xml:space="preserve"> ремонт системы электроснабжения</t>
  </si>
  <si>
    <t xml:space="preserve"> прочистка канализационного трубопровода по адресу: г.воронеж ул.Ворошилова,3
</t>
  </si>
  <si>
    <t xml:space="preserve"> охрана
</t>
  </si>
  <si>
    <t xml:space="preserve"> физическая охрана
</t>
  </si>
  <si>
    <t>7220000</t>
  </si>
  <si>
    <t>9422000</t>
  </si>
  <si>
    <t>7310000</t>
  </si>
  <si>
    <t>7210000</t>
  </si>
  <si>
    <t>5020200</t>
  </si>
  <si>
    <t>8513110</t>
  </si>
  <si>
    <t>2210000</t>
  </si>
  <si>
    <t>6613070</t>
  </si>
  <si>
    <t>4010100</t>
  </si>
  <si>
    <t>6611000</t>
  </si>
  <si>
    <t>7440000</t>
  </si>
  <si>
    <t>2220000</t>
  </si>
  <si>
    <t>8510000</t>
  </si>
  <si>
    <t>85131000</t>
  </si>
  <si>
    <t>9220000</t>
  </si>
  <si>
    <t>3311312</t>
  </si>
  <si>
    <t>3311323</t>
  </si>
  <si>
    <t>3311634</t>
  </si>
  <si>
    <t>3311600</t>
  </si>
  <si>
    <t xml:space="preserve"> стерилизатор воздушный ГП-160</t>
  </si>
  <si>
    <t xml:space="preserve"> рентген.аппарат X-Genus(Дженус)-настенный</t>
  </si>
  <si>
    <t xml:space="preserve"> ширма медиц.</t>
  </si>
  <si>
    <t xml:space="preserve"> рентген.аппарат X-Genus(Дженус)-мобильный</t>
  </si>
  <si>
    <t xml:space="preserve"> медицинское оборудование</t>
  </si>
  <si>
    <t xml:space="preserve">ТО противопожарного водопровода
</t>
  </si>
  <si>
    <t xml:space="preserve"> поверка СИ
</t>
  </si>
  <si>
    <t xml:space="preserve"> заправка картриджей,ремонт и обслуживание копиров.техники и принтеров </t>
  </si>
  <si>
    <t xml:space="preserve"> обслуживание ОПС
</t>
  </si>
  <si>
    <t xml:space="preserve">  ТО и ремонт автомобилей
</t>
  </si>
  <si>
    <t>у единств. поставщика</t>
  </si>
  <si>
    <t>по мере необходимости</t>
  </si>
  <si>
    <t>c 01.02.2012 по 31.12.2012</t>
  </si>
  <si>
    <t>раз в квартал</t>
  </si>
  <si>
    <t>c 01.01.2012 по 31.01.2012</t>
  </si>
  <si>
    <t>01.01.2012 по 31.12.2012</t>
  </si>
  <si>
    <t>раз в год</t>
  </si>
  <si>
    <t>1-2 квартал</t>
  </si>
  <si>
    <t>2 - 3 квартал</t>
  </si>
  <si>
    <t>2 - 4  квартал</t>
  </si>
  <si>
    <t>01.03.2012 - 31.12.2012</t>
  </si>
  <si>
    <t>с 01.01.2012 по 31.12.2012</t>
  </si>
  <si>
    <t xml:space="preserve"> 2423250,2423120,2423620,2423960,2423240,2423210,2423130,2423170,2423650,2423240,2423220</t>
  </si>
  <si>
    <t xml:space="preserve"> перчатки</t>
  </si>
  <si>
    <t xml:space="preserve"> лидокаин р-р для ин.2%</t>
  </si>
  <si>
    <t xml:space="preserve"> 2423360,2423890,2423960</t>
  </si>
  <si>
    <t xml:space="preserve"> вода оч.,перекись, азопирам,фенолфталеин,формалин</t>
  </si>
  <si>
    <t xml:space="preserve"> маска мед., лейкопластырь</t>
  </si>
  <si>
    <t xml:space="preserve"> 2423932,3311449</t>
  </si>
  <si>
    <t>1713182</t>
  </si>
  <si>
    <t>лекарствен. средства</t>
  </si>
  <si>
    <t xml:space="preserve"> стомат.материалы</t>
  </si>
  <si>
    <t>пленка рентг.</t>
  </si>
  <si>
    <t>изделия медиц.назначения</t>
  </si>
  <si>
    <t>3311228</t>
  </si>
  <si>
    <t xml:space="preserve"> стерикон, стеритест</t>
  </si>
  <si>
    <t xml:space="preserve"> контейнер медиц.</t>
  </si>
  <si>
    <t>у единствен. поставщика</t>
  </si>
  <si>
    <t>телематические услуги(интернет)</t>
  </si>
  <si>
    <t xml:space="preserve"> телематические услуги(интернет)</t>
  </si>
  <si>
    <t xml:space="preserve"> услуги междугор. и междунар. связи</t>
  </si>
  <si>
    <t>9450000</t>
  </si>
  <si>
    <t>4030020</t>
  </si>
  <si>
    <t xml:space="preserve"> водоснабжение</t>
  </si>
  <si>
    <t xml:space="preserve"> теплоэнергия по адресу Плехановская ,20</t>
  </si>
  <si>
    <t xml:space="preserve"> теплоэнергия по адресу Ворошилова, 3</t>
  </si>
  <si>
    <t>9436000</t>
  </si>
  <si>
    <t xml:space="preserve"> физическая охрана</t>
  </si>
  <si>
    <t>2120000</t>
  </si>
  <si>
    <t xml:space="preserve"> лекарственные средства </t>
  </si>
  <si>
    <t xml:space="preserve"> ГСМ (масла и смазки)</t>
  </si>
  <si>
    <t>страхование жизни</t>
  </si>
  <si>
    <t>2424000</t>
  </si>
  <si>
    <t xml:space="preserve"> моющие и чистящие средства</t>
  </si>
  <si>
    <t>медзапчасти</t>
  </si>
  <si>
    <t>оргтехника и комплектующие</t>
  </si>
  <si>
    <t>напыление зубных протезов</t>
  </si>
  <si>
    <t xml:space="preserve"> инф.услуги </t>
  </si>
  <si>
    <t xml:space="preserve">обучение </t>
  </si>
  <si>
    <t xml:space="preserve"> публикации в газете (реклама)</t>
  </si>
  <si>
    <t xml:space="preserve"> Абонемент на лиц.обслуж.ПП "Парус 8"</t>
  </si>
  <si>
    <t xml:space="preserve"> диагностика автотранспорта</t>
  </si>
  <si>
    <t xml:space="preserve"> санитарно-эпидем. обследование медиц.кабинетов</t>
  </si>
  <si>
    <t xml:space="preserve"> подписка на 2 полугодие 2012 г</t>
  </si>
  <si>
    <t xml:space="preserve"> страховка ОСАГО,КАСКО</t>
  </si>
  <si>
    <t xml:space="preserve"> расчет платы за негат.возд.на окр.среду за 2012 г</t>
  </si>
  <si>
    <t xml:space="preserve"> проведение перв.конс. и предост. пакета док-в по лиценз.видам деят-ти</t>
  </si>
  <si>
    <t>Страхование жизни</t>
  </si>
  <si>
    <t>Замеры заземления</t>
  </si>
  <si>
    <t>изготовление бланков</t>
  </si>
  <si>
    <t>проведение медосмотров</t>
  </si>
  <si>
    <t>физическ и химич.замеры</t>
  </si>
  <si>
    <t xml:space="preserve"> справка 077</t>
  </si>
  <si>
    <t>6512000</t>
  </si>
  <si>
    <t>18</t>
  </si>
  <si>
    <t>19</t>
  </si>
  <si>
    <t>20</t>
  </si>
  <si>
    <t>21</t>
  </si>
  <si>
    <t>22,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</si>
  <si>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</si>
  <si>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</si>
  <si>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</si>
  <si>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</si>
  <si>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</si>
  <si>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</si>
  <si>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</si>
  <si>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</si>
  <si>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</si>
  <si>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</si>
  <si>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</si>
  <si>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</si>
  <si>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</si>
  <si>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</si>
  <si>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</si>
  <si>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</si>
  <si>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</si>
  <si>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</si>
  <si>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</si>
  <si>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</si>
  <si>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</si>
  <si>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</si>
  <si>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</si>
  <si>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</si>
  <si>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</si>
  <si>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</si>
  <si>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</si>
  <si>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</si>
  <si>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</si>
  <si>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</si>
  <si>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</si>
  <si>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</si>
  <si>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</si>
  <si>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</si>
  <si>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</si>
  <si>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</si>
  <si>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</si>
  <si>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</si>
  <si>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</si>
  <si>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</si>
  <si>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</si>
  <si>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</si>
  <si>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</si>
  <si>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</si>
  <si>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</si>
  <si>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</si>
  <si>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</si>
  <si>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</si>
  <si>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</si>
  <si>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</si>
  <si>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</si>
  <si>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</si>
  <si>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</si>
  <si>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</si>
  <si>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</si>
  <si>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</si>
  <si>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</si>
  <si>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</si>
  <si>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</si>
  <si>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</si>
  <si>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</si>
  <si>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</si>
  <si>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</si>
  <si>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</si>
  <si>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</si>
  <si>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</si>
  <si>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</si>
  <si>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</si>
  <si>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</si>
  <si>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</si>
  <si>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</si>
  <si>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</si>
  <si>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</si>
  <si>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</si>
  <si>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</si>
  <si>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</si>
  <si>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</si>
  <si>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</si>
  <si>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</si>
  <si>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</si>
  <si>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</si>
  <si>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14</t>
  </si>
  <si>
    <t>22</t>
  </si>
  <si>
    <t>Итого:</t>
  </si>
  <si>
    <t>План закупок работ, услуг, нефинансовых активов на 2012 год АУЗ ВО "ВОКСП" по предпринимательской деятельности</t>
  </si>
  <si>
    <t>План закупок нефинансовых активов на 2012 год АУЗ ВО "ВОКСП" за счет средств ОМС</t>
  </si>
  <si>
    <t>План закупок работ, услуг, нефинансовых активов на 2012 год АУЗ ВО "ВОКСП" за счет средств областного бюджета</t>
  </si>
  <si>
    <t>Главный врач</t>
  </si>
  <si>
    <t>Заместитель главного врача по экономическим вопросам</t>
  </si>
  <si>
    <t>Главный бухгалтер</t>
  </si>
  <si>
    <t>Некрылов В.А.</t>
  </si>
  <si>
    <t>Ледовская Н.Н</t>
  </si>
  <si>
    <t>Бибикова О.П</t>
  </si>
  <si>
    <t>340Прочие материалы</t>
  </si>
  <si>
    <t>226Прочие услуги</t>
  </si>
  <si>
    <t>Всего по з-м источникам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</si>
</sst>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9" fontId="5" fillId="0" borderId="2" xfId="0" applyNumberFormat="1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"/>
  <sheetViews>
    <sheetView zoomScale="85" zoomScaleNormal="85" workbookViewId="0" topLeftCell="A1">
      <selection activeCell="F112" sqref="F112"/>
    </sheetView>
  </sheetViews>
  <sheetFormatPr defaultColWidth="9.00390625" defaultRowHeight="12.75"/>
  <cols>
    <col min="1" max="1" width="5.00390625" style="0" customWidth="1"/>
    <col min="2" max="2" width="31.125" style="3" customWidth="1"/>
    <col min="3" max="3" width="28.25390625" style="19" customWidth="1"/>
    <col min="4" max="4" width="14.25390625" style="2" customWidth="1"/>
    <col min="5" max="5" width="23.00390625" style="0" customWidth="1"/>
    <col min="6" max="6" width="20.75390625" style="0" customWidth="1"/>
    <col min="7" max="7" width="19.00390625" style="0" customWidth="1"/>
  </cols>
  <sheetData>
    <row r="1" spans="1:7" ht="27.75" customHeight="1">
      <c r="A1" s="28" t="s">
        <v>373</v>
      </c>
      <c r="B1" s="28"/>
      <c r="C1" s="28"/>
      <c r="D1" s="28"/>
      <c r="E1" s="28"/>
      <c r="F1" s="28"/>
      <c r="G1" s="28"/>
    </row>
    <row r="2" spans="1:7" ht="61.5" customHeight="1">
      <c r="A2" s="21" t="s">
        <v>52</v>
      </c>
      <c r="B2" s="21" t="s">
        <v>56</v>
      </c>
      <c r="C2" s="22" t="s">
        <v>1</v>
      </c>
      <c r="D2" s="23" t="s">
        <v>54</v>
      </c>
      <c r="E2" s="21" t="s">
        <v>0</v>
      </c>
      <c r="F2" s="22" t="s">
        <v>57</v>
      </c>
      <c r="G2" s="21" t="s">
        <v>55</v>
      </c>
    </row>
    <row r="3" spans="1:7" ht="12.75">
      <c r="A3" s="8" t="s">
        <v>35</v>
      </c>
      <c r="B3" s="25" t="s">
        <v>81</v>
      </c>
      <c r="C3" s="7" t="s">
        <v>147</v>
      </c>
      <c r="D3" s="9">
        <v>14000</v>
      </c>
      <c r="E3" s="8" t="s">
        <v>25</v>
      </c>
      <c r="F3" s="8" t="s">
        <v>9</v>
      </c>
      <c r="G3" s="8" t="s">
        <v>220</v>
      </c>
    </row>
    <row r="4" spans="1:7" ht="12.75">
      <c r="A4" s="8" t="s">
        <v>41</v>
      </c>
      <c r="B4" s="25" t="s">
        <v>81</v>
      </c>
      <c r="C4" s="7" t="s">
        <v>150</v>
      </c>
      <c r="D4" s="9">
        <v>80000</v>
      </c>
      <c r="E4" s="8" t="s">
        <v>3</v>
      </c>
      <c r="F4" s="8" t="s">
        <v>9</v>
      </c>
      <c r="G4" s="8" t="s">
        <v>220</v>
      </c>
    </row>
    <row r="5" spans="1:7" ht="12.75">
      <c r="A5" s="8" t="s">
        <v>28</v>
      </c>
      <c r="B5" s="25" t="s">
        <v>81</v>
      </c>
      <c r="C5" s="7" t="s">
        <v>151</v>
      </c>
      <c r="D5" s="9">
        <v>1000</v>
      </c>
      <c r="E5" s="8" t="s">
        <v>3</v>
      </c>
      <c r="F5" s="8" t="s">
        <v>9</v>
      </c>
      <c r="G5" s="8" t="s">
        <v>220</v>
      </c>
    </row>
    <row r="6" spans="1:7" ht="13.5" thickBot="1">
      <c r="A6" s="8" t="s">
        <v>30</v>
      </c>
      <c r="B6" s="25" t="s">
        <v>81</v>
      </c>
      <c r="C6" s="7" t="s">
        <v>152</v>
      </c>
      <c r="D6" s="12">
        <v>93000</v>
      </c>
      <c r="E6" s="8" t="s">
        <v>3</v>
      </c>
      <c r="F6" s="8" t="s">
        <v>9</v>
      </c>
      <c r="G6" s="8" t="s">
        <v>220</v>
      </c>
    </row>
    <row r="7" spans="1:7" ht="13.5" thickBot="1">
      <c r="A7" s="8"/>
      <c r="B7" s="25"/>
      <c r="C7" s="11"/>
      <c r="D7" s="14">
        <f>SUM(D3:D6)</f>
        <v>188000</v>
      </c>
      <c r="E7" s="8"/>
      <c r="F7" s="8"/>
      <c r="G7" s="8"/>
    </row>
    <row r="8" spans="1:7" ht="32.25" customHeight="1">
      <c r="A8" s="8" t="s">
        <v>31</v>
      </c>
      <c r="B8" s="25" t="s">
        <v>148</v>
      </c>
      <c r="C8" s="7" t="s">
        <v>153</v>
      </c>
      <c r="D8" s="13">
        <v>126000</v>
      </c>
      <c r="E8" s="8" t="s">
        <v>7</v>
      </c>
      <c r="F8" s="8" t="s">
        <v>8</v>
      </c>
      <c r="G8" s="8" t="s">
        <v>220</v>
      </c>
    </row>
    <row r="9" spans="1:7" ht="25.5">
      <c r="A9" s="8" t="s">
        <v>40</v>
      </c>
      <c r="B9" s="25" t="s">
        <v>148</v>
      </c>
      <c r="C9" s="7" t="s">
        <v>154</v>
      </c>
      <c r="D9" s="9">
        <v>190000</v>
      </c>
      <c r="E9" s="8" t="s">
        <v>3</v>
      </c>
      <c r="F9" s="8" t="s">
        <v>8</v>
      </c>
      <c r="G9" s="8" t="s">
        <v>220</v>
      </c>
    </row>
    <row r="10" spans="1:7" ht="13.5" thickBot="1">
      <c r="A10" s="8" t="s">
        <v>36</v>
      </c>
      <c r="B10" s="25" t="s">
        <v>149</v>
      </c>
      <c r="C10" s="7" t="s">
        <v>155</v>
      </c>
      <c r="D10" s="12">
        <v>916000</v>
      </c>
      <c r="E10" s="8" t="s">
        <v>3</v>
      </c>
      <c r="F10" s="8" t="s">
        <v>5</v>
      </c>
      <c r="G10" s="8" t="s">
        <v>220</v>
      </c>
    </row>
    <row r="11" spans="1:7" ht="13.5" thickBot="1">
      <c r="A11" s="8"/>
      <c r="B11" s="25"/>
      <c r="C11" s="11"/>
      <c r="D11" s="14">
        <f>SUM(D8:D10)</f>
        <v>1232000</v>
      </c>
      <c r="E11" s="8"/>
      <c r="F11" s="8"/>
      <c r="G11" s="8"/>
    </row>
    <row r="12" spans="1:7" ht="25.5" customHeight="1">
      <c r="A12" s="8" t="s">
        <v>6</v>
      </c>
      <c r="B12" s="25" t="s">
        <v>80</v>
      </c>
      <c r="C12" s="7" t="s">
        <v>60</v>
      </c>
      <c r="D12" s="13">
        <v>125000</v>
      </c>
      <c r="E12" s="8" t="s">
        <v>3</v>
      </c>
      <c r="F12" s="8" t="s">
        <v>26</v>
      </c>
      <c r="G12" s="8" t="s">
        <v>220</v>
      </c>
    </row>
    <row r="13" spans="1:7" ht="12.75">
      <c r="A13" s="8" t="s">
        <v>38</v>
      </c>
      <c r="B13" s="25" t="s">
        <v>156</v>
      </c>
      <c r="C13" s="7" t="s">
        <v>162</v>
      </c>
      <c r="D13" s="9">
        <v>10000</v>
      </c>
      <c r="E13" s="8" t="s">
        <v>3</v>
      </c>
      <c r="F13" s="8" t="s">
        <v>26</v>
      </c>
      <c r="G13" s="8" t="s">
        <v>220</v>
      </c>
    </row>
    <row r="14" spans="1:7" ht="12.75">
      <c r="A14" s="8" t="s">
        <v>39</v>
      </c>
      <c r="B14" s="25" t="s">
        <v>157</v>
      </c>
      <c r="C14" s="7" t="s">
        <v>163</v>
      </c>
      <c r="D14" s="9">
        <v>15000</v>
      </c>
      <c r="E14" s="8" t="s">
        <v>27</v>
      </c>
      <c r="F14" s="8" t="s">
        <v>26</v>
      </c>
      <c r="G14" s="8" t="s">
        <v>220</v>
      </c>
    </row>
    <row r="15" spans="1:7" ht="30" customHeight="1">
      <c r="A15" s="8" t="s">
        <v>37</v>
      </c>
      <c r="B15" s="25" t="s">
        <v>158</v>
      </c>
      <c r="C15" s="7" t="s">
        <v>164</v>
      </c>
      <c r="D15" s="9">
        <v>150000</v>
      </c>
      <c r="E15" s="8" t="s">
        <v>3</v>
      </c>
      <c r="F15" s="8" t="s">
        <v>26</v>
      </c>
      <c r="G15" s="8" t="s">
        <v>220</v>
      </c>
    </row>
    <row r="16" spans="1:7" ht="39.75" customHeight="1">
      <c r="A16" s="8" t="s">
        <v>34</v>
      </c>
      <c r="B16" s="25" t="s">
        <v>159</v>
      </c>
      <c r="C16" s="7" t="s">
        <v>165</v>
      </c>
      <c r="D16" s="9">
        <v>45000</v>
      </c>
      <c r="E16" s="8" t="s">
        <v>3</v>
      </c>
      <c r="F16" s="8" t="s">
        <v>26</v>
      </c>
      <c r="G16" s="8" t="s">
        <v>220</v>
      </c>
    </row>
    <row r="17" spans="1:7" ht="12.75">
      <c r="A17" s="8" t="s">
        <v>18</v>
      </c>
      <c r="B17" s="25" t="s">
        <v>156</v>
      </c>
      <c r="C17" s="7" t="s">
        <v>166</v>
      </c>
      <c r="D17" s="9">
        <v>5000</v>
      </c>
      <c r="E17" s="8" t="s">
        <v>3</v>
      </c>
      <c r="F17" s="8" t="s">
        <v>26</v>
      </c>
      <c r="G17" s="8" t="s">
        <v>220</v>
      </c>
    </row>
    <row r="18" spans="1:7" ht="12.75">
      <c r="A18" s="8" t="s">
        <v>20</v>
      </c>
      <c r="B18" s="25" t="s">
        <v>158</v>
      </c>
      <c r="C18" s="7" t="s">
        <v>167</v>
      </c>
      <c r="D18" s="9">
        <v>60000</v>
      </c>
      <c r="E18" s="8" t="s">
        <v>3</v>
      </c>
      <c r="F18" s="8" t="s">
        <v>26</v>
      </c>
      <c r="G18" s="8" t="s">
        <v>220</v>
      </c>
    </row>
    <row r="19" spans="1:7" ht="12.75">
      <c r="A19" s="8" t="s">
        <v>22</v>
      </c>
      <c r="B19" s="25" t="s">
        <v>160</v>
      </c>
      <c r="C19" s="7" t="s">
        <v>168</v>
      </c>
      <c r="D19" s="9">
        <v>45000</v>
      </c>
      <c r="E19" s="8" t="s">
        <v>3</v>
      </c>
      <c r="F19" s="8" t="s">
        <v>26</v>
      </c>
      <c r="G19" s="8" t="s">
        <v>220</v>
      </c>
    </row>
    <row r="20" spans="1:7" ht="12.75">
      <c r="A20" s="8" t="s">
        <v>58</v>
      </c>
      <c r="B20" s="25" t="s">
        <v>158</v>
      </c>
      <c r="C20" s="7" t="s">
        <v>169</v>
      </c>
      <c r="D20" s="9">
        <v>5000</v>
      </c>
      <c r="E20" s="8" t="s">
        <v>13</v>
      </c>
      <c r="F20" s="8" t="s">
        <v>26</v>
      </c>
      <c r="G20" s="8" t="s">
        <v>220</v>
      </c>
    </row>
    <row r="21" spans="1:7" ht="12.75">
      <c r="A21" s="8"/>
      <c r="B21" s="25" t="s">
        <v>80</v>
      </c>
      <c r="C21" s="7" t="s">
        <v>170</v>
      </c>
      <c r="D21" s="9">
        <v>4000</v>
      </c>
      <c r="E21" s="8" t="s">
        <v>221</v>
      </c>
      <c r="F21" s="8" t="s">
        <v>26</v>
      </c>
      <c r="G21" s="8" t="s">
        <v>220</v>
      </c>
    </row>
    <row r="22" spans="1:7" ht="51">
      <c r="A22" s="8" t="s">
        <v>284</v>
      </c>
      <c r="B22" s="25" t="s">
        <v>158</v>
      </c>
      <c r="C22" s="7" t="s">
        <v>171</v>
      </c>
      <c r="D22" s="9">
        <v>3000</v>
      </c>
      <c r="E22" s="8" t="s">
        <v>222</v>
      </c>
      <c r="F22" s="8" t="s">
        <v>26</v>
      </c>
      <c r="G22" s="8" t="s">
        <v>220</v>
      </c>
    </row>
    <row r="23" spans="1:7" ht="13.5" thickBot="1">
      <c r="A23" s="8" t="s">
        <v>285</v>
      </c>
      <c r="B23" s="25" t="s">
        <v>161</v>
      </c>
      <c r="C23" s="7" t="s">
        <v>172</v>
      </c>
      <c r="D23" s="9">
        <v>90000</v>
      </c>
      <c r="E23" s="8" t="s">
        <v>3</v>
      </c>
      <c r="F23" s="8" t="s">
        <v>26</v>
      </c>
      <c r="G23" s="8" t="s">
        <v>220</v>
      </c>
    </row>
    <row r="24" spans="1:7" ht="13.5" thickBot="1">
      <c r="A24" s="8"/>
      <c r="B24" s="25"/>
      <c r="C24" s="11"/>
      <c r="D24" s="14">
        <f>SUM(D12:D23)</f>
        <v>557000</v>
      </c>
      <c r="E24" s="8"/>
      <c r="F24" s="8"/>
      <c r="G24" s="8"/>
    </row>
    <row r="25" spans="1:7" ht="38.25">
      <c r="A25" s="8" t="s">
        <v>286</v>
      </c>
      <c r="B25" s="25" t="s">
        <v>173</v>
      </c>
      <c r="C25" s="7" t="s">
        <v>215</v>
      </c>
      <c r="D25" s="13">
        <v>38000</v>
      </c>
      <c r="E25" s="8" t="s">
        <v>3</v>
      </c>
      <c r="F25" s="8" t="s">
        <v>12</v>
      </c>
      <c r="G25" s="8" t="s">
        <v>220</v>
      </c>
    </row>
    <row r="26" spans="1:7" ht="12.75">
      <c r="A26" s="8" t="s">
        <v>287</v>
      </c>
      <c r="B26" s="25" t="s">
        <v>77</v>
      </c>
      <c r="C26" s="7" t="s">
        <v>181</v>
      </c>
      <c r="D26" s="9">
        <v>689000</v>
      </c>
      <c r="E26" s="8" t="s">
        <v>221</v>
      </c>
      <c r="F26" s="8" t="s">
        <v>12</v>
      </c>
      <c r="G26" s="8" t="s">
        <v>220</v>
      </c>
    </row>
    <row r="27" spans="1:7" ht="25.5">
      <c r="A27" s="8" t="s">
        <v>288</v>
      </c>
      <c r="B27" s="25" t="s">
        <v>174</v>
      </c>
      <c r="C27" s="7" t="s">
        <v>216</v>
      </c>
      <c r="D27" s="9">
        <v>10000</v>
      </c>
      <c r="E27" s="8" t="s">
        <v>3</v>
      </c>
      <c r="F27" s="8" t="s">
        <v>12</v>
      </c>
      <c r="G27" s="8" t="s">
        <v>220</v>
      </c>
    </row>
    <row r="28" spans="1:7" ht="38.25">
      <c r="A28" s="8" t="s">
        <v>289</v>
      </c>
      <c r="B28" s="25" t="s">
        <v>175</v>
      </c>
      <c r="C28" s="7" t="s">
        <v>217</v>
      </c>
      <c r="D28" s="9">
        <v>203000</v>
      </c>
      <c r="E28" s="8" t="s">
        <v>221</v>
      </c>
      <c r="F28" s="8" t="s">
        <v>12</v>
      </c>
      <c r="G28" s="8" t="s">
        <v>220</v>
      </c>
    </row>
    <row r="29" spans="1:7" ht="25.5">
      <c r="A29" s="8" t="s">
        <v>290</v>
      </c>
      <c r="B29" s="25" t="s">
        <v>173</v>
      </c>
      <c r="C29" s="7" t="s">
        <v>218</v>
      </c>
      <c r="D29" s="9">
        <v>126000</v>
      </c>
      <c r="E29" s="8" t="s">
        <v>223</v>
      </c>
      <c r="F29" s="8" t="s">
        <v>12</v>
      </c>
      <c r="G29" s="8" t="s">
        <v>220</v>
      </c>
    </row>
    <row r="30" spans="1:7" ht="12.75">
      <c r="A30" s="8" t="s">
        <v>291</v>
      </c>
      <c r="B30" s="25" t="s">
        <v>176</v>
      </c>
      <c r="C30" s="7" t="s">
        <v>182</v>
      </c>
      <c r="D30" s="9">
        <v>25300</v>
      </c>
      <c r="E30" s="8" t="s">
        <v>3</v>
      </c>
      <c r="F30" s="8" t="s">
        <v>12</v>
      </c>
      <c r="G30" s="8" t="s">
        <v>220</v>
      </c>
    </row>
    <row r="31" spans="1:7" ht="25.5">
      <c r="A31" s="8" t="s">
        <v>292</v>
      </c>
      <c r="B31" s="25" t="s">
        <v>177</v>
      </c>
      <c r="C31" s="7" t="s">
        <v>219</v>
      </c>
      <c r="D31" s="9">
        <v>42850</v>
      </c>
      <c r="E31" s="8" t="s">
        <v>3</v>
      </c>
      <c r="F31" s="8" t="s">
        <v>12</v>
      </c>
      <c r="G31" s="8" t="s">
        <v>220</v>
      </c>
    </row>
    <row r="32" spans="1:7" ht="12.75">
      <c r="A32" s="8" t="s">
        <v>293</v>
      </c>
      <c r="B32" s="25" t="s">
        <v>178</v>
      </c>
      <c r="C32" s="7" t="s">
        <v>183</v>
      </c>
      <c r="D32" s="9">
        <v>20000</v>
      </c>
      <c r="E32" s="8" t="s">
        <v>3</v>
      </c>
      <c r="F32" s="8" t="s">
        <v>12</v>
      </c>
      <c r="G32" s="8" t="s">
        <v>220</v>
      </c>
    </row>
    <row r="33" spans="1:7" ht="26.25" thickBot="1">
      <c r="A33" s="8" t="s">
        <v>294</v>
      </c>
      <c r="B33" s="25" t="s">
        <v>157</v>
      </c>
      <c r="C33" s="7" t="s">
        <v>184</v>
      </c>
      <c r="D33" s="12">
        <v>10850</v>
      </c>
      <c r="E33" s="8" t="s">
        <v>3</v>
      </c>
      <c r="F33" s="8" t="s">
        <v>12</v>
      </c>
      <c r="G33" s="8" t="s">
        <v>220</v>
      </c>
    </row>
    <row r="34" spans="1:7" ht="13.5" thickBot="1">
      <c r="A34" s="8"/>
      <c r="B34" s="25"/>
      <c r="C34" s="11"/>
      <c r="D34" s="14">
        <f>SUM(D25:D33)</f>
        <v>1165000</v>
      </c>
      <c r="E34" s="8"/>
      <c r="F34" s="8"/>
      <c r="G34" s="8"/>
    </row>
    <row r="35" spans="1:7" ht="38.25">
      <c r="A35" s="8" t="s">
        <v>295</v>
      </c>
      <c r="B35" s="25" t="s">
        <v>179</v>
      </c>
      <c r="C35" s="7" t="s">
        <v>185</v>
      </c>
      <c r="D35" s="13">
        <v>10557</v>
      </c>
      <c r="E35" s="8" t="s">
        <v>224</v>
      </c>
      <c r="F35" s="8" t="s">
        <v>32</v>
      </c>
      <c r="G35" s="8" t="s">
        <v>220</v>
      </c>
    </row>
    <row r="36" spans="1:7" ht="12.75">
      <c r="A36" s="8" t="s">
        <v>296</v>
      </c>
      <c r="B36" s="25" t="s">
        <v>179</v>
      </c>
      <c r="C36" s="7" t="s">
        <v>186</v>
      </c>
      <c r="D36" s="9">
        <v>1263313</v>
      </c>
      <c r="E36" s="8" t="s">
        <v>3</v>
      </c>
      <c r="F36" s="8" t="s">
        <v>32</v>
      </c>
      <c r="G36" s="8" t="s">
        <v>220</v>
      </c>
    </row>
    <row r="37" spans="1:7" ht="25.5">
      <c r="A37" s="8" t="s">
        <v>297</v>
      </c>
      <c r="B37" s="25" t="s">
        <v>180</v>
      </c>
      <c r="C37" s="7" t="s">
        <v>187</v>
      </c>
      <c r="D37" s="9">
        <v>1215880</v>
      </c>
      <c r="E37" s="8" t="s">
        <v>3</v>
      </c>
      <c r="F37" s="8" t="s">
        <v>32</v>
      </c>
      <c r="G37" s="8" t="s">
        <v>220</v>
      </c>
    </row>
    <row r="38" spans="1:7" ht="51.75" thickBot="1">
      <c r="A38" s="8" t="s">
        <v>298</v>
      </c>
      <c r="B38" s="25" t="s">
        <v>158</v>
      </c>
      <c r="C38" s="7" t="s">
        <v>188</v>
      </c>
      <c r="D38" s="12">
        <v>10250</v>
      </c>
      <c r="E38" s="8" t="s">
        <v>221</v>
      </c>
      <c r="F38" s="8" t="s">
        <v>32</v>
      </c>
      <c r="G38" s="8" t="s">
        <v>220</v>
      </c>
    </row>
    <row r="39" spans="1:7" ht="13.5" thickBot="1">
      <c r="A39" s="8" t="s">
        <v>299</v>
      </c>
      <c r="B39" s="25"/>
      <c r="C39" s="11"/>
      <c r="D39" s="14">
        <f>SUM(D35:D38)</f>
        <v>2500000</v>
      </c>
      <c r="E39" s="8"/>
      <c r="F39" s="8"/>
      <c r="G39" s="8"/>
    </row>
    <row r="40" spans="1:7" ht="25.5">
      <c r="A40" s="8" t="s">
        <v>300</v>
      </c>
      <c r="B40" s="25" t="s">
        <v>173</v>
      </c>
      <c r="C40" s="7" t="s">
        <v>189</v>
      </c>
      <c r="D40" s="13">
        <v>258000</v>
      </c>
      <c r="E40" s="8" t="s">
        <v>3</v>
      </c>
      <c r="F40" s="8" t="s">
        <v>4</v>
      </c>
      <c r="G40" s="8" t="s">
        <v>220</v>
      </c>
    </row>
    <row r="41" spans="1:7" ht="26.25" thickBot="1">
      <c r="A41" s="8" t="s">
        <v>301</v>
      </c>
      <c r="B41" s="25" t="s">
        <v>173</v>
      </c>
      <c r="C41" s="7" t="s">
        <v>190</v>
      </c>
      <c r="D41" s="12">
        <v>370000</v>
      </c>
      <c r="E41" s="8" t="s">
        <v>27</v>
      </c>
      <c r="F41" s="8" t="s">
        <v>4</v>
      </c>
      <c r="G41" s="8" t="s">
        <v>220</v>
      </c>
    </row>
    <row r="42" spans="1:7" ht="13.5" thickBot="1">
      <c r="A42" s="8" t="s">
        <v>302</v>
      </c>
      <c r="B42" s="25"/>
      <c r="C42" s="11"/>
      <c r="D42" s="14">
        <f>SUM(D40:D41)</f>
        <v>628000</v>
      </c>
      <c r="E42" s="8"/>
      <c r="F42" s="8"/>
      <c r="G42" s="8"/>
    </row>
    <row r="43" spans="1:7" ht="12.75">
      <c r="A43" s="8" t="s">
        <v>303</v>
      </c>
      <c r="B43" s="25" t="s">
        <v>192</v>
      </c>
      <c r="C43" s="7" t="s">
        <v>266</v>
      </c>
      <c r="D43" s="13">
        <v>660000</v>
      </c>
      <c r="E43" s="8" t="s">
        <v>42</v>
      </c>
      <c r="F43" s="8" t="s">
        <v>43</v>
      </c>
      <c r="G43" s="8" t="s">
        <v>220</v>
      </c>
    </row>
    <row r="44" spans="1:7" ht="12.75">
      <c r="A44" s="8" t="s">
        <v>304</v>
      </c>
      <c r="B44" s="25" t="s">
        <v>191</v>
      </c>
      <c r="C44" s="7" t="s">
        <v>267</v>
      </c>
      <c r="D44" s="9">
        <v>304000</v>
      </c>
      <c r="E44" s="8" t="s">
        <v>7</v>
      </c>
      <c r="F44" s="8" t="s">
        <v>43</v>
      </c>
      <c r="G44" s="8" t="s">
        <v>220</v>
      </c>
    </row>
    <row r="45" spans="1:7" ht="12.75">
      <c r="A45" s="8" t="s">
        <v>305</v>
      </c>
      <c r="B45" s="25"/>
      <c r="C45" s="7" t="s">
        <v>268</v>
      </c>
      <c r="D45" s="9">
        <v>365000</v>
      </c>
      <c r="E45" s="8" t="s">
        <v>44</v>
      </c>
      <c r="F45" s="8" t="s">
        <v>43</v>
      </c>
      <c r="G45" s="8" t="s">
        <v>220</v>
      </c>
    </row>
    <row r="46" spans="1:7" ht="12.75">
      <c r="A46" s="8" t="s">
        <v>306</v>
      </c>
      <c r="B46" s="25" t="s">
        <v>193</v>
      </c>
      <c r="C46" s="7" t="s">
        <v>269</v>
      </c>
      <c r="D46" s="9">
        <v>203000</v>
      </c>
      <c r="E46" s="8" t="s">
        <v>45</v>
      </c>
      <c r="F46" s="8" t="s">
        <v>43</v>
      </c>
      <c r="G46" s="8" t="s">
        <v>220</v>
      </c>
    </row>
    <row r="47" spans="1:7" ht="25.5">
      <c r="A47" s="8" t="s">
        <v>307</v>
      </c>
      <c r="B47" s="25" t="s">
        <v>194</v>
      </c>
      <c r="C47" s="7" t="s">
        <v>270</v>
      </c>
      <c r="D47" s="9">
        <v>380000</v>
      </c>
      <c r="E47" s="8" t="s">
        <v>46</v>
      </c>
      <c r="F47" s="8" t="s">
        <v>43</v>
      </c>
      <c r="G47" s="8" t="s">
        <v>220</v>
      </c>
    </row>
    <row r="48" spans="1:7" ht="12.75">
      <c r="A48" s="8" t="s">
        <v>308</v>
      </c>
      <c r="B48" s="25" t="s">
        <v>195</v>
      </c>
      <c r="C48" s="7" t="s">
        <v>271</v>
      </c>
      <c r="D48" s="9">
        <v>1420</v>
      </c>
      <c r="E48" s="8" t="s">
        <v>221</v>
      </c>
      <c r="F48" s="8" t="s">
        <v>43</v>
      </c>
      <c r="G48" s="8" t="s">
        <v>220</v>
      </c>
    </row>
    <row r="49" spans="1:7" ht="25.5">
      <c r="A49" s="8" t="s">
        <v>309</v>
      </c>
      <c r="B49" s="25" t="s">
        <v>196</v>
      </c>
      <c r="C49" s="7" t="s">
        <v>272</v>
      </c>
      <c r="D49" s="9">
        <v>52000</v>
      </c>
      <c r="E49" s="8" t="s">
        <v>223</v>
      </c>
      <c r="F49" s="8" t="s">
        <v>43</v>
      </c>
      <c r="G49" s="8" t="s">
        <v>220</v>
      </c>
    </row>
    <row r="50" spans="1:7" ht="12.75">
      <c r="A50" s="8" t="s">
        <v>310</v>
      </c>
      <c r="B50" s="25" t="s">
        <v>197</v>
      </c>
      <c r="C50" s="7" t="s">
        <v>273</v>
      </c>
      <c r="D50" s="9">
        <v>50000</v>
      </c>
      <c r="E50" s="8" t="s">
        <v>47</v>
      </c>
      <c r="F50" s="8" t="s">
        <v>43</v>
      </c>
      <c r="G50" s="8" t="s">
        <v>220</v>
      </c>
    </row>
    <row r="51" spans="1:7" ht="12.75">
      <c r="A51" s="8" t="s">
        <v>311</v>
      </c>
      <c r="B51" s="25" t="s">
        <v>198</v>
      </c>
      <c r="C51" s="7" t="s">
        <v>274</v>
      </c>
      <c r="D51" s="9">
        <v>95000</v>
      </c>
      <c r="E51" s="8" t="s">
        <v>29</v>
      </c>
      <c r="F51" s="8" t="s">
        <v>43</v>
      </c>
      <c r="G51" s="8" t="s">
        <v>220</v>
      </c>
    </row>
    <row r="52" spans="1:7" ht="25.5">
      <c r="A52" s="8" t="s">
        <v>312</v>
      </c>
      <c r="B52" s="25" t="s">
        <v>199</v>
      </c>
      <c r="C52" s="7" t="s">
        <v>275</v>
      </c>
      <c r="D52" s="9">
        <v>15000</v>
      </c>
      <c r="E52" s="8" t="s">
        <v>33</v>
      </c>
      <c r="F52" s="8" t="s">
        <v>43</v>
      </c>
      <c r="G52" s="8" t="s">
        <v>220</v>
      </c>
    </row>
    <row r="53" spans="1:7" ht="12.75">
      <c r="A53" s="8" t="s">
        <v>313</v>
      </c>
      <c r="B53" s="25" t="s">
        <v>200</v>
      </c>
      <c r="C53" s="7" t="s">
        <v>277</v>
      </c>
      <c r="D53" s="9">
        <v>100000</v>
      </c>
      <c r="E53" s="8" t="s">
        <v>225</v>
      </c>
      <c r="F53" s="8" t="s">
        <v>43</v>
      </c>
      <c r="G53" s="8" t="s">
        <v>220</v>
      </c>
    </row>
    <row r="54" spans="1:7" ht="38.25">
      <c r="A54" s="8" t="s">
        <v>314</v>
      </c>
      <c r="B54" s="25" t="s">
        <v>201</v>
      </c>
      <c r="C54" s="7" t="s">
        <v>276</v>
      </c>
      <c r="D54" s="9">
        <v>1180</v>
      </c>
      <c r="E54" s="8" t="s">
        <v>221</v>
      </c>
      <c r="F54" s="8" t="s">
        <v>43</v>
      </c>
      <c r="G54" s="8" t="s">
        <v>220</v>
      </c>
    </row>
    <row r="55" spans="1:7" ht="12.75">
      <c r="A55" s="8" t="s">
        <v>315</v>
      </c>
      <c r="B55" s="25" t="s">
        <v>157</v>
      </c>
      <c r="C55" s="7" t="s">
        <v>278</v>
      </c>
      <c r="D55" s="9">
        <v>40000</v>
      </c>
      <c r="E55" s="8" t="s">
        <v>48</v>
      </c>
      <c r="F55" s="8" t="s">
        <v>43</v>
      </c>
      <c r="G55" s="8" t="s">
        <v>220</v>
      </c>
    </row>
    <row r="56" spans="1:7" ht="12.75">
      <c r="A56" s="8" t="s">
        <v>316</v>
      </c>
      <c r="B56" s="25" t="s">
        <v>202</v>
      </c>
      <c r="C56" s="7" t="s">
        <v>279</v>
      </c>
      <c r="D56" s="9">
        <v>450000</v>
      </c>
      <c r="E56" s="8" t="s">
        <v>226</v>
      </c>
      <c r="F56" s="8"/>
      <c r="G56" s="8" t="s">
        <v>220</v>
      </c>
    </row>
    <row r="57" spans="1:7" ht="12.75">
      <c r="A57" s="8" t="s">
        <v>317</v>
      </c>
      <c r="B57" s="25" t="s">
        <v>203</v>
      </c>
      <c r="C57" s="7" t="s">
        <v>280</v>
      </c>
      <c r="D57" s="9">
        <v>15000</v>
      </c>
      <c r="E57" s="8" t="s">
        <v>221</v>
      </c>
      <c r="F57" s="8"/>
      <c r="G57" s="8" t="s">
        <v>220</v>
      </c>
    </row>
    <row r="58" spans="1:7" ht="12.75">
      <c r="A58" s="8" t="s">
        <v>318</v>
      </c>
      <c r="B58" s="25" t="s">
        <v>204</v>
      </c>
      <c r="C58" s="7" t="s">
        <v>281</v>
      </c>
      <c r="D58" s="9">
        <v>30000</v>
      </c>
      <c r="E58" s="8" t="s">
        <v>223</v>
      </c>
      <c r="F58" s="8"/>
      <c r="G58" s="8" t="s">
        <v>220</v>
      </c>
    </row>
    <row r="59" spans="1:7" ht="12.75">
      <c r="A59" s="8" t="s">
        <v>319</v>
      </c>
      <c r="B59" s="25" t="s">
        <v>283</v>
      </c>
      <c r="C59" s="7" t="s">
        <v>59</v>
      </c>
      <c r="D59" s="9">
        <v>600000</v>
      </c>
      <c r="E59" s="8" t="s">
        <v>225</v>
      </c>
      <c r="F59" s="8"/>
      <c r="G59" s="8" t="s">
        <v>220</v>
      </c>
    </row>
    <row r="60" spans="1:7" ht="13.5" thickBot="1">
      <c r="A60" s="8" t="s">
        <v>320</v>
      </c>
      <c r="B60" s="25" t="s">
        <v>205</v>
      </c>
      <c r="C60" s="7" t="s">
        <v>282</v>
      </c>
      <c r="D60" s="9">
        <v>11400</v>
      </c>
      <c r="E60" s="8" t="s">
        <v>3</v>
      </c>
      <c r="F60" s="8" t="s">
        <v>43</v>
      </c>
      <c r="G60" s="8" t="s">
        <v>220</v>
      </c>
    </row>
    <row r="61" spans="1:7" ht="13.5" thickBot="1">
      <c r="A61" s="8"/>
      <c r="B61" s="25"/>
      <c r="C61" s="11"/>
      <c r="D61" s="14">
        <f>SUM(D43:D60)</f>
        <v>3373000</v>
      </c>
      <c r="E61" s="8"/>
      <c r="F61" s="8"/>
      <c r="G61" s="8"/>
    </row>
    <row r="62" spans="1:7" ht="12.75">
      <c r="A62" s="8" t="s">
        <v>321</v>
      </c>
      <c r="B62" s="25" t="s">
        <v>75</v>
      </c>
      <c r="C62" s="7" t="s">
        <v>64</v>
      </c>
      <c r="D62" s="13">
        <v>346360</v>
      </c>
      <c r="E62" s="8" t="s">
        <v>227</v>
      </c>
      <c r="F62" s="8" t="s">
        <v>49</v>
      </c>
      <c r="G62" s="8" t="s">
        <v>220</v>
      </c>
    </row>
    <row r="63" spans="1:7" ht="12.75">
      <c r="A63" s="8" t="s">
        <v>322</v>
      </c>
      <c r="B63" s="25" t="s">
        <v>79</v>
      </c>
      <c r="C63" s="7" t="s">
        <v>61</v>
      </c>
      <c r="D63" s="9">
        <v>287825</v>
      </c>
      <c r="E63" s="8" t="s">
        <v>228</v>
      </c>
      <c r="F63" s="8" t="s">
        <v>49</v>
      </c>
      <c r="G63" s="8" t="s">
        <v>220</v>
      </c>
    </row>
    <row r="64" spans="1:7" ht="12.75">
      <c r="A64" s="8" t="s">
        <v>323</v>
      </c>
      <c r="B64" s="25" t="s">
        <v>78</v>
      </c>
      <c r="C64" s="7" t="s">
        <v>65</v>
      </c>
      <c r="D64" s="9">
        <v>70000</v>
      </c>
      <c r="E64" s="8" t="s">
        <v>221</v>
      </c>
      <c r="F64" s="8" t="s">
        <v>67</v>
      </c>
      <c r="G64" s="8" t="s">
        <v>220</v>
      </c>
    </row>
    <row r="65" spans="1:7" ht="12.75">
      <c r="A65" s="8" t="s">
        <v>324</v>
      </c>
      <c r="B65" s="25" t="s">
        <v>77</v>
      </c>
      <c r="C65" s="7" t="s">
        <v>62</v>
      </c>
      <c r="D65" s="9">
        <v>239128</v>
      </c>
      <c r="E65" s="8" t="s">
        <v>229</v>
      </c>
      <c r="F65" s="8" t="s">
        <v>49</v>
      </c>
      <c r="G65" s="8" t="s">
        <v>220</v>
      </c>
    </row>
    <row r="66" spans="1:7" ht="12.75">
      <c r="A66" s="8" t="s">
        <v>325</v>
      </c>
      <c r="B66" s="25" t="s">
        <v>76</v>
      </c>
      <c r="C66" s="7" t="s">
        <v>63</v>
      </c>
      <c r="D66" s="12">
        <v>2654</v>
      </c>
      <c r="E66" s="8" t="s">
        <v>21</v>
      </c>
      <c r="F66" s="8" t="s">
        <v>49</v>
      </c>
      <c r="G66" s="8" t="s">
        <v>220</v>
      </c>
    </row>
    <row r="67" spans="1:7" ht="13.5" thickBot="1">
      <c r="A67" s="8" t="s">
        <v>326</v>
      </c>
      <c r="B67" s="25" t="s">
        <v>75</v>
      </c>
      <c r="C67" s="11" t="s">
        <v>66</v>
      </c>
      <c r="D67" s="24">
        <v>17508</v>
      </c>
      <c r="E67" s="8" t="s">
        <v>221</v>
      </c>
      <c r="F67" s="8" t="s">
        <v>49</v>
      </c>
      <c r="G67" s="8" t="s">
        <v>220</v>
      </c>
    </row>
    <row r="68" spans="1:7" ht="13.5" thickBot="1">
      <c r="A68" s="8"/>
      <c r="B68" s="25"/>
      <c r="C68" s="11"/>
      <c r="D68" s="14">
        <f>SUM(D62:D67)</f>
        <v>963475</v>
      </c>
      <c r="E68" s="8"/>
      <c r="F68" s="8"/>
      <c r="G68" s="8"/>
    </row>
    <row r="69" spans="1:7" ht="12.75">
      <c r="A69" s="8" t="s">
        <v>327</v>
      </c>
      <c r="B69" s="25" t="s">
        <v>77</v>
      </c>
      <c r="C69" s="7" t="s">
        <v>142</v>
      </c>
      <c r="D69" s="9">
        <v>5140525</v>
      </c>
      <c r="E69" s="8" t="s">
        <v>230</v>
      </c>
      <c r="F69" s="8" t="s">
        <v>19</v>
      </c>
      <c r="G69" s="8" t="s">
        <v>220</v>
      </c>
    </row>
    <row r="70" spans="1:7" ht="12.75">
      <c r="A70" s="8" t="s">
        <v>328</v>
      </c>
      <c r="B70" s="25" t="s">
        <v>77</v>
      </c>
      <c r="C70" s="7" t="s">
        <v>143</v>
      </c>
      <c r="D70" s="9">
        <v>802000</v>
      </c>
      <c r="E70" s="8" t="s">
        <v>230</v>
      </c>
      <c r="F70" s="8" t="s">
        <v>19</v>
      </c>
      <c r="G70" s="8" t="s">
        <v>220</v>
      </c>
    </row>
    <row r="71" spans="1:7" ht="13.5" thickBot="1">
      <c r="A71" s="8" t="s">
        <v>329</v>
      </c>
      <c r="B71" s="25" t="s">
        <v>77</v>
      </c>
      <c r="C71" s="7" t="s">
        <v>144</v>
      </c>
      <c r="D71" s="12">
        <v>294000</v>
      </c>
      <c r="E71" s="8" t="s">
        <v>230</v>
      </c>
      <c r="F71" s="8" t="s">
        <v>19</v>
      </c>
      <c r="G71" s="8" t="s">
        <v>220</v>
      </c>
    </row>
    <row r="72" spans="1:7" ht="13.5" thickBot="1">
      <c r="A72" s="8" t="s">
        <v>330</v>
      </c>
      <c r="B72" s="25"/>
      <c r="C72" s="11"/>
      <c r="D72" s="14">
        <f>SUM(D69:D71)</f>
        <v>6236525</v>
      </c>
      <c r="E72" s="8"/>
      <c r="F72" s="8"/>
      <c r="G72" s="8"/>
    </row>
    <row r="73" spans="1:7" ht="13.5" thickBot="1">
      <c r="A73" s="8" t="s">
        <v>331</v>
      </c>
      <c r="B73" s="25" t="s">
        <v>141</v>
      </c>
      <c r="C73" s="7" t="s">
        <v>145</v>
      </c>
      <c r="D73" s="9">
        <v>150000</v>
      </c>
      <c r="E73" s="8" t="s">
        <v>230</v>
      </c>
      <c r="F73" s="8" t="s">
        <v>50</v>
      </c>
      <c r="G73" s="8" t="s">
        <v>220</v>
      </c>
    </row>
    <row r="74" spans="1:7" ht="13.5" thickBot="1">
      <c r="A74" s="8"/>
      <c r="B74" s="25"/>
      <c r="C74" s="11"/>
      <c r="D74" s="14">
        <f>SUM(D73:D73)</f>
        <v>150000</v>
      </c>
      <c r="E74" s="8"/>
      <c r="F74" s="8"/>
      <c r="G74" s="8"/>
    </row>
    <row r="75" spans="1:7" ht="13.5" thickBot="1">
      <c r="A75" s="8" t="s">
        <v>332</v>
      </c>
      <c r="B75" s="25" t="s">
        <v>130</v>
      </c>
      <c r="C75" s="7" t="s">
        <v>146</v>
      </c>
      <c r="D75" s="12">
        <v>150000</v>
      </c>
      <c r="E75" s="8" t="s">
        <v>230</v>
      </c>
      <c r="F75" s="8" t="s">
        <v>51</v>
      </c>
      <c r="G75" s="8" t="s">
        <v>220</v>
      </c>
    </row>
    <row r="76" spans="1:7" ht="13.5" thickBot="1">
      <c r="A76" s="8"/>
      <c r="B76" s="25"/>
      <c r="C76" s="11"/>
      <c r="D76" s="14">
        <f>SUM(D75:D75)</f>
        <v>150000</v>
      </c>
      <c r="E76" s="8"/>
      <c r="F76" s="8"/>
      <c r="G76" s="8"/>
    </row>
    <row r="77" spans="1:7" ht="25.5">
      <c r="A77" s="8" t="s">
        <v>333</v>
      </c>
      <c r="B77" s="26" t="s">
        <v>68</v>
      </c>
      <c r="C77" s="7" t="s">
        <v>70</v>
      </c>
      <c r="D77" s="13">
        <v>288922</v>
      </c>
      <c r="E77" s="8" t="s">
        <v>231</v>
      </c>
      <c r="F77" s="8" t="s">
        <v>16</v>
      </c>
      <c r="G77" s="8" t="s">
        <v>220</v>
      </c>
    </row>
    <row r="78" spans="1:7" ht="12.75">
      <c r="A78" s="8" t="s">
        <v>334</v>
      </c>
      <c r="B78" s="25" t="s">
        <v>74</v>
      </c>
      <c r="C78" s="7" t="s">
        <v>69</v>
      </c>
      <c r="D78" s="9">
        <v>1670500</v>
      </c>
      <c r="E78" s="8" t="s">
        <v>231</v>
      </c>
      <c r="F78" s="8" t="s">
        <v>16</v>
      </c>
      <c r="G78" s="8" t="s">
        <v>220</v>
      </c>
    </row>
    <row r="79" spans="1:7" ht="25.5">
      <c r="A79" s="8" t="s">
        <v>335</v>
      </c>
      <c r="B79" s="25" t="s">
        <v>73</v>
      </c>
      <c r="C79" s="7" t="s">
        <v>71</v>
      </c>
      <c r="D79" s="9">
        <v>24000</v>
      </c>
      <c r="E79" s="8" t="s">
        <v>231</v>
      </c>
      <c r="F79" s="8" t="s">
        <v>16</v>
      </c>
      <c r="G79" s="8" t="s">
        <v>220</v>
      </c>
    </row>
    <row r="80" spans="1:7" ht="12.75">
      <c r="A80" s="8" t="s">
        <v>336</v>
      </c>
      <c r="B80" s="25" t="s">
        <v>84</v>
      </c>
      <c r="C80" s="7" t="s">
        <v>72</v>
      </c>
      <c r="D80" s="9">
        <v>60915</v>
      </c>
      <c r="E80" s="8" t="s">
        <v>231</v>
      </c>
      <c r="F80" s="8" t="s">
        <v>16</v>
      </c>
      <c r="G80" s="8" t="s">
        <v>220</v>
      </c>
    </row>
    <row r="81" spans="1:7" ht="12.75">
      <c r="A81" s="8" t="s">
        <v>337</v>
      </c>
      <c r="B81" s="25" t="s">
        <v>85</v>
      </c>
      <c r="C81" s="7" t="s">
        <v>86</v>
      </c>
      <c r="D81" s="9">
        <v>68680</v>
      </c>
      <c r="E81" s="8" t="s">
        <v>231</v>
      </c>
      <c r="F81" s="8" t="s">
        <v>16</v>
      </c>
      <c r="G81" s="8" t="s">
        <v>220</v>
      </c>
    </row>
    <row r="82" spans="1:7" ht="12.75">
      <c r="A82" s="8" t="s">
        <v>338</v>
      </c>
      <c r="B82" s="25" t="s">
        <v>87</v>
      </c>
      <c r="C82" s="7" t="s">
        <v>88</v>
      </c>
      <c r="D82" s="9">
        <v>15750</v>
      </c>
      <c r="E82" s="8" t="s">
        <v>231</v>
      </c>
      <c r="F82" s="8" t="s">
        <v>16</v>
      </c>
      <c r="G82" s="8" t="s">
        <v>220</v>
      </c>
    </row>
    <row r="83" spans="1:7" ht="12.75">
      <c r="A83" s="8" t="s">
        <v>339</v>
      </c>
      <c r="B83" s="25" t="s">
        <v>89</v>
      </c>
      <c r="C83" s="7" t="s">
        <v>90</v>
      </c>
      <c r="D83" s="9">
        <v>36648</v>
      </c>
      <c r="E83" s="8" t="s">
        <v>231</v>
      </c>
      <c r="F83" s="8" t="s">
        <v>16</v>
      </c>
      <c r="G83" s="8" t="s">
        <v>220</v>
      </c>
    </row>
    <row r="84" spans="1:7" ht="12.75">
      <c r="A84" s="8" t="s">
        <v>340</v>
      </c>
      <c r="B84" s="25" t="s">
        <v>108</v>
      </c>
      <c r="C84" s="7" t="s">
        <v>113</v>
      </c>
      <c r="D84" s="9">
        <v>13500000</v>
      </c>
      <c r="E84" s="8" t="s">
        <v>231</v>
      </c>
      <c r="F84" s="8" t="s">
        <v>16</v>
      </c>
      <c r="G84" s="8" t="s">
        <v>220</v>
      </c>
    </row>
    <row r="85" spans="1:7" ht="12.75">
      <c r="A85" s="8" t="s">
        <v>341</v>
      </c>
      <c r="B85" s="25" t="s">
        <v>91</v>
      </c>
      <c r="C85" s="7" t="s">
        <v>92</v>
      </c>
      <c r="D85" s="9">
        <v>126210</v>
      </c>
      <c r="E85" s="8" t="s">
        <v>231</v>
      </c>
      <c r="F85" s="8" t="s">
        <v>16</v>
      </c>
      <c r="G85" s="8" t="s">
        <v>220</v>
      </c>
    </row>
    <row r="86" spans="1:7" ht="12.75">
      <c r="A86" s="8" t="s">
        <v>342</v>
      </c>
      <c r="B86" s="25" t="s">
        <v>93</v>
      </c>
      <c r="C86" s="7" t="s">
        <v>94</v>
      </c>
      <c r="D86" s="9">
        <v>1222650</v>
      </c>
      <c r="E86" s="8" t="s">
        <v>231</v>
      </c>
      <c r="F86" s="8" t="s">
        <v>16</v>
      </c>
      <c r="G86" s="8" t="s">
        <v>220</v>
      </c>
    </row>
    <row r="87" spans="1:7" ht="12.75">
      <c r="A87" s="8" t="s">
        <v>343</v>
      </c>
      <c r="B87" s="25" t="s">
        <v>82</v>
      </c>
      <c r="C87" s="7" t="s">
        <v>112</v>
      </c>
      <c r="D87" s="9">
        <v>5500000</v>
      </c>
      <c r="E87" s="8" t="s">
        <v>231</v>
      </c>
      <c r="F87" s="8" t="s">
        <v>16</v>
      </c>
      <c r="G87" s="8" t="s">
        <v>220</v>
      </c>
    </row>
    <row r="88" spans="1:7" ht="12.75">
      <c r="A88" s="8" t="s">
        <v>344</v>
      </c>
      <c r="B88" s="25" t="s">
        <v>95</v>
      </c>
      <c r="C88" s="7" t="s">
        <v>96</v>
      </c>
      <c r="D88" s="9">
        <v>9600</v>
      </c>
      <c r="E88" s="8" t="s">
        <v>231</v>
      </c>
      <c r="F88" s="8" t="s">
        <v>16</v>
      </c>
      <c r="G88" s="8" t="s">
        <v>220</v>
      </c>
    </row>
    <row r="89" spans="1:7" ht="12.75">
      <c r="A89" s="8" t="s">
        <v>345</v>
      </c>
      <c r="B89" s="25" t="s">
        <v>79</v>
      </c>
      <c r="C89" s="7" t="s">
        <v>97</v>
      </c>
      <c r="D89" s="9">
        <v>38500</v>
      </c>
      <c r="E89" s="8" t="s">
        <v>231</v>
      </c>
      <c r="F89" s="8" t="s">
        <v>16</v>
      </c>
      <c r="G89" s="8" t="s">
        <v>220</v>
      </c>
    </row>
    <row r="90" spans="1:7" ht="12.75">
      <c r="A90" s="8" t="s">
        <v>346</v>
      </c>
      <c r="B90" s="25" t="s">
        <v>98</v>
      </c>
      <c r="C90" s="7" t="s">
        <v>99</v>
      </c>
      <c r="D90" s="9">
        <v>184000</v>
      </c>
      <c r="E90" s="8" t="s">
        <v>231</v>
      </c>
      <c r="F90" s="8" t="s">
        <v>16</v>
      </c>
      <c r="G90" s="8" t="s">
        <v>220</v>
      </c>
    </row>
    <row r="91" spans="1:7" ht="12.75">
      <c r="A91" s="8" t="s">
        <v>347</v>
      </c>
      <c r="B91" s="25" t="s">
        <v>114</v>
      </c>
      <c r="C91" s="7" t="s">
        <v>113</v>
      </c>
      <c r="D91" s="9">
        <v>1200000</v>
      </c>
      <c r="E91" s="8" t="s">
        <v>231</v>
      </c>
      <c r="F91" s="8" t="s">
        <v>16</v>
      </c>
      <c r="G91" s="8" t="s">
        <v>220</v>
      </c>
    </row>
    <row r="92" spans="1:7" ht="12.75">
      <c r="A92" s="8" t="s">
        <v>348</v>
      </c>
      <c r="B92" s="25" t="s">
        <v>100</v>
      </c>
      <c r="C92" s="7" t="s">
        <v>101</v>
      </c>
      <c r="D92" s="9">
        <v>500000</v>
      </c>
      <c r="E92" s="8" t="s">
        <v>231</v>
      </c>
      <c r="F92" s="8" t="s">
        <v>16</v>
      </c>
      <c r="G92" s="8" t="s">
        <v>220</v>
      </c>
    </row>
    <row r="93" spans="1:7" ht="12.75">
      <c r="A93" s="8" t="s">
        <v>349</v>
      </c>
      <c r="B93" s="25" t="s">
        <v>102</v>
      </c>
      <c r="C93" s="7" t="s">
        <v>117</v>
      </c>
      <c r="D93" s="9">
        <v>272180</v>
      </c>
      <c r="E93" s="8" t="s">
        <v>231</v>
      </c>
      <c r="F93" s="8" t="s">
        <v>16</v>
      </c>
      <c r="G93" s="8" t="s">
        <v>220</v>
      </c>
    </row>
    <row r="94" spans="1:7" ht="12.75">
      <c r="A94" s="8" t="s">
        <v>350</v>
      </c>
      <c r="B94" s="25" t="s">
        <v>108</v>
      </c>
      <c r="C94" s="7" t="s">
        <v>109</v>
      </c>
      <c r="D94" s="9">
        <v>33060</v>
      </c>
      <c r="E94" s="8" t="s">
        <v>231</v>
      </c>
      <c r="F94" s="8" t="s">
        <v>16</v>
      </c>
      <c r="G94" s="8" t="s">
        <v>220</v>
      </c>
    </row>
    <row r="95" spans="1:7" ht="25.5">
      <c r="A95" s="8" t="s">
        <v>351</v>
      </c>
      <c r="B95" s="25" t="s">
        <v>103</v>
      </c>
      <c r="C95" s="7" t="s">
        <v>104</v>
      </c>
      <c r="D95" s="9">
        <v>2500</v>
      </c>
      <c r="E95" s="8" t="s">
        <v>231</v>
      </c>
      <c r="F95" s="8" t="s">
        <v>16</v>
      </c>
      <c r="G95" s="8" t="s">
        <v>220</v>
      </c>
    </row>
    <row r="96" spans="1:7" ht="25.5">
      <c r="A96" s="8" t="s">
        <v>352</v>
      </c>
      <c r="B96" s="25" t="s">
        <v>77</v>
      </c>
      <c r="C96" s="7" t="s">
        <v>105</v>
      </c>
      <c r="D96" s="9">
        <v>2327260</v>
      </c>
      <c r="E96" s="8" t="s">
        <v>231</v>
      </c>
      <c r="F96" s="8" t="s">
        <v>16</v>
      </c>
      <c r="G96" s="8" t="s">
        <v>220</v>
      </c>
    </row>
    <row r="97" spans="1:7" ht="12.75">
      <c r="A97" s="8" t="s">
        <v>353</v>
      </c>
      <c r="B97" s="25" t="s">
        <v>116</v>
      </c>
      <c r="C97" s="7" t="s">
        <v>113</v>
      </c>
      <c r="D97" s="9">
        <v>204990</v>
      </c>
      <c r="E97" s="8" t="s">
        <v>231</v>
      </c>
      <c r="F97" s="8" t="s">
        <v>16</v>
      </c>
      <c r="G97" s="8" t="s">
        <v>220</v>
      </c>
    </row>
    <row r="98" spans="1:7" ht="12.75">
      <c r="A98" s="8" t="s">
        <v>354</v>
      </c>
      <c r="B98" s="25" t="s">
        <v>115</v>
      </c>
      <c r="C98" s="7" t="s">
        <v>83</v>
      </c>
      <c r="D98" s="9">
        <v>1200000</v>
      </c>
      <c r="E98" s="8" t="s">
        <v>231</v>
      </c>
      <c r="F98" s="8" t="s">
        <v>16</v>
      </c>
      <c r="G98" s="8" t="s">
        <v>220</v>
      </c>
    </row>
    <row r="99" spans="1:7" ht="25.5">
      <c r="A99" s="8" t="s">
        <v>355</v>
      </c>
      <c r="B99" s="7" t="s">
        <v>106</v>
      </c>
      <c r="C99" s="7" t="s">
        <v>107</v>
      </c>
      <c r="D99" s="9">
        <v>30585</v>
      </c>
      <c r="E99" s="8" t="s">
        <v>231</v>
      </c>
      <c r="F99" s="8" t="s">
        <v>16</v>
      </c>
      <c r="G99" s="8" t="s">
        <v>220</v>
      </c>
    </row>
    <row r="100" spans="1:7" ht="26.25" thickBot="1">
      <c r="A100" s="8" t="s">
        <v>356</v>
      </c>
      <c r="B100" s="25" t="s">
        <v>110</v>
      </c>
      <c r="C100" s="7" t="s">
        <v>111</v>
      </c>
      <c r="D100" s="9">
        <v>3050</v>
      </c>
      <c r="E100" s="8" t="s">
        <v>231</v>
      </c>
      <c r="F100" s="8" t="s">
        <v>16</v>
      </c>
      <c r="G100" s="8" t="s">
        <v>220</v>
      </c>
    </row>
    <row r="101" spans="1:7" ht="13.5" thickBot="1">
      <c r="A101" s="8"/>
      <c r="B101" s="25"/>
      <c r="C101" s="11"/>
      <c r="D101" s="14">
        <f>SUM(D77:D100)</f>
        <v>28520000</v>
      </c>
      <c r="E101" s="8"/>
      <c r="F101" s="8"/>
      <c r="G101" s="8"/>
    </row>
    <row r="102" spans="1:7" ht="12.75">
      <c r="A102" s="8" t="s">
        <v>357</v>
      </c>
      <c r="B102" s="25" t="s">
        <v>118</v>
      </c>
      <c r="C102" s="7" t="s">
        <v>119</v>
      </c>
      <c r="D102" s="13">
        <v>7700</v>
      </c>
      <c r="E102" s="8" t="s">
        <v>231</v>
      </c>
      <c r="F102" s="8" t="s">
        <v>15</v>
      </c>
      <c r="G102" s="8" t="s">
        <v>220</v>
      </c>
    </row>
    <row r="103" spans="1:7" ht="12.75">
      <c r="A103" s="8" t="s">
        <v>358</v>
      </c>
      <c r="B103" s="25" t="s">
        <v>75</v>
      </c>
      <c r="C103" s="7" t="s">
        <v>132</v>
      </c>
      <c r="D103" s="9">
        <v>2430</v>
      </c>
      <c r="E103" s="8" t="s">
        <v>231</v>
      </c>
      <c r="F103" s="8" t="s">
        <v>15</v>
      </c>
      <c r="G103" s="8" t="s">
        <v>220</v>
      </c>
    </row>
    <row r="104" spans="1:7" ht="38.25">
      <c r="A104" s="8" t="s">
        <v>359</v>
      </c>
      <c r="B104" s="7" t="s">
        <v>137</v>
      </c>
      <c r="C104" s="7" t="s">
        <v>138</v>
      </c>
      <c r="D104" s="9">
        <v>201000</v>
      </c>
      <c r="E104" s="8" t="s">
        <v>231</v>
      </c>
      <c r="F104" s="8" t="s">
        <v>15</v>
      </c>
      <c r="G104" s="8" t="s">
        <v>220</v>
      </c>
    </row>
    <row r="105" spans="1:7" ht="25.5">
      <c r="A105" s="8" t="s">
        <v>360</v>
      </c>
      <c r="B105" s="25" t="s">
        <v>120</v>
      </c>
      <c r="C105" s="7" t="s">
        <v>121</v>
      </c>
      <c r="D105" s="9">
        <v>49825</v>
      </c>
      <c r="E105" s="8" t="s">
        <v>231</v>
      </c>
      <c r="F105" s="8" t="s">
        <v>15</v>
      </c>
      <c r="G105" s="8" t="s">
        <v>220</v>
      </c>
    </row>
    <row r="106" spans="1:7" ht="12.75">
      <c r="A106" s="8" t="s">
        <v>361</v>
      </c>
      <c r="B106" s="25" t="s">
        <v>122</v>
      </c>
      <c r="C106" s="7" t="s">
        <v>123</v>
      </c>
      <c r="D106" s="9">
        <v>9780</v>
      </c>
      <c r="E106" s="8" t="s">
        <v>231</v>
      </c>
      <c r="F106" s="8" t="s">
        <v>15</v>
      </c>
      <c r="G106" s="8" t="s">
        <v>220</v>
      </c>
    </row>
    <row r="107" spans="1:7" ht="12.75">
      <c r="A107" s="8" t="s">
        <v>362</v>
      </c>
      <c r="B107" s="25" t="s">
        <v>124</v>
      </c>
      <c r="C107" s="7" t="s">
        <v>125</v>
      </c>
      <c r="D107" s="9">
        <v>1240000</v>
      </c>
      <c r="E107" s="8" t="s">
        <v>231</v>
      </c>
      <c r="F107" s="8" t="s">
        <v>15</v>
      </c>
      <c r="G107" s="8" t="s">
        <v>220</v>
      </c>
    </row>
    <row r="108" spans="1:7" ht="25.5">
      <c r="A108" s="8" t="s">
        <v>363</v>
      </c>
      <c r="B108" s="25" t="s">
        <v>126</v>
      </c>
      <c r="C108" s="7" t="s">
        <v>133</v>
      </c>
      <c r="D108" s="9">
        <v>7000</v>
      </c>
      <c r="E108" s="8" t="s">
        <v>231</v>
      </c>
      <c r="F108" s="8" t="s">
        <v>15</v>
      </c>
      <c r="G108" s="8" t="s">
        <v>220</v>
      </c>
    </row>
    <row r="109" spans="1:7" ht="12.75">
      <c r="A109" s="8" t="s">
        <v>364</v>
      </c>
      <c r="B109" s="25" t="s">
        <v>127</v>
      </c>
      <c r="C109" s="7" t="s">
        <v>128</v>
      </c>
      <c r="D109" s="9">
        <v>104800</v>
      </c>
      <c r="E109" s="8" t="s">
        <v>231</v>
      </c>
      <c r="F109" s="8" t="s">
        <v>15</v>
      </c>
      <c r="G109" s="8" t="s">
        <v>220</v>
      </c>
    </row>
    <row r="110" spans="1:7" ht="12.75">
      <c r="A110" s="8" t="s">
        <v>365</v>
      </c>
      <c r="B110" s="25" t="s">
        <v>73</v>
      </c>
      <c r="C110" s="7" t="s">
        <v>129</v>
      </c>
      <c r="D110" s="9">
        <v>30000</v>
      </c>
      <c r="E110" s="8" t="s">
        <v>231</v>
      </c>
      <c r="F110" s="8" t="s">
        <v>15</v>
      </c>
      <c r="G110" s="8" t="s">
        <v>220</v>
      </c>
    </row>
    <row r="111" spans="1:7" ht="12.75">
      <c r="A111" s="8" t="s">
        <v>366</v>
      </c>
      <c r="B111" s="25" t="s">
        <v>73</v>
      </c>
      <c r="C111" s="7" t="s">
        <v>134</v>
      </c>
      <c r="D111" s="9">
        <v>48000</v>
      </c>
      <c r="E111" s="8" t="s">
        <v>231</v>
      </c>
      <c r="F111" s="8" t="s">
        <v>382</v>
      </c>
      <c r="G111" s="8" t="s">
        <v>220</v>
      </c>
    </row>
    <row r="112" spans="1:7" ht="12.75">
      <c r="A112" s="8" t="s">
        <v>367</v>
      </c>
      <c r="B112" s="25" t="s">
        <v>136</v>
      </c>
      <c r="C112" s="7" t="s">
        <v>135</v>
      </c>
      <c r="D112" s="9">
        <v>60000</v>
      </c>
      <c r="E112" s="8" t="s">
        <v>231</v>
      </c>
      <c r="F112" s="8" t="s">
        <v>382</v>
      </c>
      <c r="G112" s="8" t="s">
        <v>220</v>
      </c>
    </row>
    <row r="113" spans="1:7" ht="13.5" thickBot="1">
      <c r="A113" s="8" t="s">
        <v>368</v>
      </c>
      <c r="B113" s="25" t="s">
        <v>130</v>
      </c>
      <c r="C113" s="7" t="s">
        <v>131</v>
      </c>
      <c r="D113" s="9">
        <v>679000</v>
      </c>
      <c r="E113" s="8" t="s">
        <v>231</v>
      </c>
      <c r="F113" s="8" t="s">
        <v>15</v>
      </c>
      <c r="G113" s="8" t="s">
        <v>220</v>
      </c>
    </row>
    <row r="114" spans="1:7" ht="13.5" thickBot="1">
      <c r="A114" s="8"/>
      <c r="B114" s="25"/>
      <c r="C114" s="11"/>
      <c r="D114" s="14">
        <f>SUM(D102:D113)</f>
        <v>2439535</v>
      </c>
      <c r="E114" s="8"/>
      <c r="F114" s="8"/>
      <c r="G114" s="8"/>
    </row>
    <row r="115" spans="1:7" ht="13.5" thickBot="1">
      <c r="A115" s="8"/>
      <c r="B115" s="25"/>
      <c r="C115" s="11"/>
      <c r="D115" s="14"/>
      <c r="E115" s="8"/>
      <c r="F115" s="8"/>
      <c r="G115" s="8"/>
    </row>
    <row r="116" spans="1:7" ht="13.5" thickBot="1">
      <c r="A116" s="8" t="s">
        <v>369</v>
      </c>
      <c r="B116" s="25" t="s">
        <v>139</v>
      </c>
      <c r="C116" s="7" t="s">
        <v>140</v>
      </c>
      <c r="D116" s="15">
        <v>670000</v>
      </c>
      <c r="E116" s="8" t="s">
        <v>231</v>
      </c>
      <c r="F116" s="8" t="s">
        <v>11</v>
      </c>
      <c r="G116" s="8" t="s">
        <v>220</v>
      </c>
    </row>
    <row r="117" spans="1:7" ht="13.5" thickBot="1">
      <c r="A117" s="8"/>
      <c r="B117" s="25"/>
      <c r="C117" s="20"/>
      <c r="D117" s="14">
        <f>SUM(D116)</f>
        <v>670000</v>
      </c>
      <c r="E117" s="10"/>
      <c r="F117" s="10"/>
      <c r="G117" s="10"/>
    </row>
    <row r="118" spans="1:7" ht="13.5" thickBot="1">
      <c r="A118" s="5"/>
      <c r="B118" s="6"/>
      <c r="C118" s="18"/>
      <c r="D118" s="4"/>
      <c r="E118" s="5"/>
      <c r="F118" s="5"/>
      <c r="G118" s="5"/>
    </row>
    <row r="119" spans="1:7" ht="13.5" thickBot="1">
      <c r="A119" s="5"/>
      <c r="B119" s="6" t="s">
        <v>372</v>
      </c>
      <c r="C119" s="18"/>
      <c r="D119" s="14">
        <v>48802535</v>
      </c>
      <c r="E119" s="5"/>
      <c r="F119" s="5"/>
      <c r="G119" s="5"/>
    </row>
    <row r="120" spans="1:7" ht="12.75">
      <c r="A120" s="5"/>
      <c r="B120" s="6"/>
      <c r="C120" s="18"/>
      <c r="D120" s="4"/>
      <c r="E120" s="5"/>
      <c r="F120" s="5"/>
      <c r="G120" s="5"/>
    </row>
    <row r="121" spans="1:7" ht="12.75">
      <c r="A121" s="5"/>
      <c r="B121" s="6" t="s">
        <v>376</v>
      </c>
      <c r="C121" s="18"/>
      <c r="D121" s="4"/>
      <c r="E121" s="5"/>
      <c r="F121" s="5"/>
      <c r="G121" s="5" t="s">
        <v>379</v>
      </c>
    </row>
    <row r="122" spans="1:7" ht="24" customHeight="1">
      <c r="A122" s="5"/>
      <c r="B122" s="29" t="s">
        <v>377</v>
      </c>
      <c r="C122" s="18"/>
      <c r="D122" s="4"/>
      <c r="E122" s="5"/>
      <c r="F122" s="5"/>
      <c r="G122" s="5" t="s">
        <v>380</v>
      </c>
    </row>
    <row r="123" spans="1:7" ht="12.75">
      <c r="A123" s="5"/>
      <c r="B123" s="6" t="s">
        <v>378</v>
      </c>
      <c r="C123" s="18"/>
      <c r="D123" s="4"/>
      <c r="E123" s="5"/>
      <c r="F123" s="5"/>
      <c r="G123" s="5" t="s">
        <v>381</v>
      </c>
    </row>
    <row r="124" spans="1:7" ht="12.75">
      <c r="A124" s="5"/>
      <c r="B124" s="6"/>
      <c r="C124" s="18"/>
      <c r="D124" s="4"/>
      <c r="E124" s="5"/>
      <c r="F124" s="5"/>
      <c r="G124" s="5"/>
    </row>
    <row r="125" spans="1:7" ht="12.75">
      <c r="A125" s="5"/>
      <c r="B125" s="6"/>
      <c r="C125" s="18"/>
      <c r="D125" s="4"/>
      <c r="E125" s="5"/>
      <c r="F125" s="5"/>
      <c r="G125" s="5"/>
    </row>
    <row r="126" spans="1:7" ht="12.75">
      <c r="A126" s="5"/>
      <c r="B126" s="6"/>
      <c r="C126" s="18"/>
      <c r="D126" s="4"/>
      <c r="E126" s="5"/>
      <c r="F126" s="5"/>
      <c r="G126" s="5"/>
    </row>
    <row r="127" spans="1:7" ht="12.75">
      <c r="A127" s="5"/>
      <c r="B127" s="6"/>
      <c r="C127" s="18"/>
      <c r="D127" s="4"/>
      <c r="E127" s="5"/>
      <c r="F127" s="5"/>
      <c r="G127" s="5"/>
    </row>
    <row r="128" spans="1:7" ht="12.75">
      <c r="A128" s="5"/>
      <c r="B128" s="6"/>
      <c r="C128" s="18"/>
      <c r="D128" s="4"/>
      <c r="E128" s="5"/>
      <c r="F128" s="5"/>
      <c r="G128" s="5"/>
    </row>
    <row r="129" spans="1:7" ht="12.75">
      <c r="A129" s="5"/>
      <c r="B129" s="6"/>
      <c r="C129" s="18"/>
      <c r="D129" s="4"/>
      <c r="E129" s="5"/>
      <c r="F129" s="5"/>
      <c r="G129" s="5"/>
    </row>
    <row r="130" spans="1:7" ht="12.75">
      <c r="A130" s="5"/>
      <c r="B130" s="6"/>
      <c r="C130" s="18"/>
      <c r="D130" s="4"/>
      <c r="E130" s="5"/>
      <c r="F130" s="5"/>
      <c r="G130" s="5"/>
    </row>
    <row r="131" spans="1:7" ht="12.75">
      <c r="A131" s="5"/>
      <c r="B131" s="6"/>
      <c r="C131" s="18"/>
      <c r="D131" s="4"/>
      <c r="E131" s="5"/>
      <c r="F131" s="5"/>
      <c r="G131" s="5"/>
    </row>
    <row r="132" spans="1:7" ht="12.75">
      <c r="A132" s="5"/>
      <c r="B132" s="6"/>
      <c r="C132" s="18"/>
      <c r="D132" s="4"/>
      <c r="E132" s="5"/>
      <c r="F132" s="5"/>
      <c r="G132" s="5"/>
    </row>
    <row r="133" spans="1:7" ht="12.75">
      <c r="A133" s="5"/>
      <c r="B133" s="6"/>
      <c r="C133" s="18"/>
      <c r="D133" s="4"/>
      <c r="E133" s="5"/>
      <c r="F133" s="5"/>
      <c r="G133" s="5"/>
    </row>
    <row r="134" spans="1:7" ht="12.75">
      <c r="A134" s="5"/>
      <c r="B134" s="6"/>
      <c r="C134" s="18"/>
      <c r="D134" s="4"/>
      <c r="E134" s="5"/>
      <c r="F134" s="5"/>
      <c r="G134" s="5"/>
    </row>
    <row r="135" spans="1:7" ht="12.75">
      <c r="A135" s="5"/>
      <c r="B135" s="6"/>
      <c r="C135" s="18"/>
      <c r="D135" s="4"/>
      <c r="E135" s="5"/>
      <c r="F135" s="5"/>
      <c r="G135" s="5"/>
    </row>
    <row r="136" spans="1:7" ht="12.75">
      <c r="A136" s="5"/>
      <c r="B136" s="6"/>
      <c r="C136" s="18"/>
      <c r="D136" s="4"/>
      <c r="E136" s="5"/>
      <c r="F136" s="5"/>
      <c r="G136" s="5"/>
    </row>
    <row r="137" spans="1:7" ht="12.75">
      <c r="A137" s="5"/>
      <c r="B137" s="6"/>
      <c r="C137" s="18"/>
      <c r="D137" s="4"/>
      <c r="E137" s="5"/>
      <c r="F137" s="5"/>
      <c r="G137" s="5"/>
    </row>
    <row r="138" spans="1:7" ht="12.75">
      <c r="A138" s="5"/>
      <c r="B138" s="6"/>
      <c r="C138" s="18"/>
      <c r="D138" s="4"/>
      <c r="E138" s="5"/>
      <c r="F138" s="5"/>
      <c r="G138" s="5"/>
    </row>
    <row r="139" spans="1:7" ht="12.75">
      <c r="A139" s="5"/>
      <c r="B139" s="6"/>
      <c r="C139" s="18"/>
      <c r="D139" s="4"/>
      <c r="E139" s="5"/>
      <c r="F139" s="5"/>
      <c r="G139" s="5"/>
    </row>
    <row r="140" spans="1:7" ht="12.75">
      <c r="A140" s="5"/>
      <c r="B140" s="6"/>
      <c r="C140" s="18"/>
      <c r="D140" s="4"/>
      <c r="E140" s="5"/>
      <c r="F140" s="5"/>
      <c r="G140" s="5"/>
    </row>
    <row r="141" spans="1:7" ht="12.75">
      <c r="A141" s="5"/>
      <c r="B141" s="6"/>
      <c r="C141" s="18"/>
      <c r="D141" s="4"/>
      <c r="E141" s="5"/>
      <c r="F141" s="5"/>
      <c r="G141" s="5"/>
    </row>
    <row r="142" spans="1:7" ht="12.75">
      <c r="A142" s="5"/>
      <c r="B142" s="6"/>
      <c r="C142" s="18"/>
      <c r="D142" s="4"/>
      <c r="E142" s="5"/>
      <c r="F142" s="5"/>
      <c r="G142" s="5"/>
    </row>
    <row r="143" spans="1:7" ht="12.75">
      <c r="A143" s="5"/>
      <c r="B143" s="6"/>
      <c r="C143" s="18"/>
      <c r="D143" s="4"/>
      <c r="E143" s="5"/>
      <c r="F143" s="5"/>
      <c r="G143" s="5"/>
    </row>
    <row r="144" spans="1:7" ht="12.75">
      <c r="A144" s="5"/>
      <c r="B144" s="6"/>
      <c r="C144" s="18"/>
      <c r="D144" s="4"/>
      <c r="E144" s="5"/>
      <c r="F144" s="5"/>
      <c r="G144" s="5"/>
    </row>
    <row r="145" spans="1:7" ht="12.75">
      <c r="A145" s="5"/>
      <c r="B145" s="6"/>
      <c r="C145" s="18"/>
      <c r="D145" s="4"/>
      <c r="E145" s="5"/>
      <c r="F145" s="5"/>
      <c r="G145" s="5"/>
    </row>
    <row r="146" spans="1:7" ht="12.75">
      <c r="A146" s="5"/>
      <c r="B146" s="6"/>
      <c r="C146" s="18"/>
      <c r="D146" s="4"/>
      <c r="E146" s="5"/>
      <c r="F146" s="5"/>
      <c r="G146" s="5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0"/>
  <sheetViews>
    <sheetView zoomScale="75" zoomScaleNormal="75" workbookViewId="0" topLeftCell="A8">
      <selection activeCell="L18" sqref="L18"/>
    </sheetView>
  </sheetViews>
  <sheetFormatPr defaultColWidth="9.00390625" defaultRowHeight="12.75"/>
  <cols>
    <col min="1" max="1" width="5.375" style="0" customWidth="1"/>
    <col min="2" max="2" width="21.875" style="3" customWidth="1"/>
    <col min="3" max="3" width="31.75390625" style="0" customWidth="1"/>
    <col min="4" max="4" width="13.25390625" style="2" customWidth="1"/>
    <col min="5" max="5" width="23.75390625" style="0" customWidth="1"/>
    <col min="6" max="7" width="22.625" style="0" customWidth="1"/>
  </cols>
  <sheetData>
    <row r="1" spans="1:7" ht="24" customHeight="1">
      <c r="A1" s="28" t="s">
        <v>374</v>
      </c>
      <c r="B1" s="28"/>
      <c r="C1" s="28"/>
      <c r="D1" s="28"/>
      <c r="E1" s="28"/>
      <c r="F1" s="28"/>
      <c r="G1" s="28"/>
    </row>
    <row r="2" spans="1:7" ht="63.75" customHeight="1">
      <c r="A2" s="22" t="s">
        <v>52</v>
      </c>
      <c r="B2" s="22" t="s">
        <v>56</v>
      </c>
      <c r="C2" s="22" t="s">
        <v>1</v>
      </c>
      <c r="D2" s="23" t="s">
        <v>54</v>
      </c>
      <c r="E2" s="22" t="s">
        <v>0</v>
      </c>
      <c r="F2" s="22" t="s">
        <v>53</v>
      </c>
      <c r="G2" s="22" t="s">
        <v>55</v>
      </c>
    </row>
    <row r="3" spans="1:7" ht="29.25" customHeight="1">
      <c r="A3" s="8" t="s">
        <v>35</v>
      </c>
      <c r="B3" s="25" t="s">
        <v>206</v>
      </c>
      <c r="C3" s="7" t="s">
        <v>210</v>
      </c>
      <c r="D3" s="9">
        <v>118000</v>
      </c>
      <c r="E3" s="8" t="s">
        <v>3</v>
      </c>
      <c r="F3" s="8" t="s">
        <v>19</v>
      </c>
      <c r="G3" s="8" t="s">
        <v>247</v>
      </c>
    </row>
    <row r="4" spans="1:7" ht="26.25" customHeight="1">
      <c r="A4" s="8" t="s">
        <v>41</v>
      </c>
      <c r="B4" s="25" t="s">
        <v>207</v>
      </c>
      <c r="C4" s="7" t="s">
        <v>211</v>
      </c>
      <c r="D4" s="9">
        <v>99600</v>
      </c>
      <c r="E4" s="8" t="s">
        <v>3</v>
      </c>
      <c r="F4" s="8" t="s">
        <v>19</v>
      </c>
      <c r="G4" s="8" t="s">
        <v>247</v>
      </c>
    </row>
    <row r="5" spans="1:7" ht="27.75" customHeight="1">
      <c r="A5" s="8" t="s">
        <v>28</v>
      </c>
      <c r="B5" s="25" t="s">
        <v>207</v>
      </c>
      <c r="C5" s="7" t="s">
        <v>213</v>
      </c>
      <c r="D5" s="9">
        <v>99985</v>
      </c>
      <c r="E5" s="8" t="s">
        <v>3</v>
      </c>
      <c r="F5" s="8" t="s">
        <v>19</v>
      </c>
      <c r="G5" s="8" t="s">
        <v>247</v>
      </c>
    </row>
    <row r="6" spans="1:7" ht="15.75" customHeight="1">
      <c r="A6" s="8" t="s">
        <v>30</v>
      </c>
      <c r="B6" s="25" t="s">
        <v>208</v>
      </c>
      <c r="C6" s="7" t="s">
        <v>212</v>
      </c>
      <c r="D6" s="9">
        <v>3500</v>
      </c>
      <c r="E6" s="8" t="s">
        <v>3</v>
      </c>
      <c r="F6" s="8" t="s">
        <v>19</v>
      </c>
      <c r="G6" s="8" t="s">
        <v>247</v>
      </c>
    </row>
    <row r="7" spans="1:7" ht="17.25" customHeight="1">
      <c r="A7" s="8" t="s">
        <v>31</v>
      </c>
      <c r="B7" s="25" t="s">
        <v>209</v>
      </c>
      <c r="C7" s="7" t="s">
        <v>212</v>
      </c>
      <c r="D7" s="9">
        <v>10500</v>
      </c>
      <c r="E7" s="8" t="s">
        <v>3</v>
      </c>
      <c r="F7" s="8" t="s">
        <v>19</v>
      </c>
      <c r="G7" s="8" t="s">
        <v>247</v>
      </c>
    </row>
    <row r="8" spans="1:7" ht="24.75" customHeight="1" thickBot="1">
      <c r="A8" s="8" t="s">
        <v>40</v>
      </c>
      <c r="B8" s="25" t="s">
        <v>77</v>
      </c>
      <c r="C8" s="7" t="s">
        <v>214</v>
      </c>
      <c r="D8" s="12">
        <v>868415</v>
      </c>
      <c r="E8" s="8" t="s">
        <v>3</v>
      </c>
      <c r="F8" s="8" t="s">
        <v>19</v>
      </c>
      <c r="G8" s="8" t="s">
        <v>247</v>
      </c>
    </row>
    <row r="9" spans="1:7" ht="24.75" customHeight="1" thickBot="1">
      <c r="A9" s="8"/>
      <c r="B9" s="25"/>
      <c r="C9" s="11"/>
      <c r="D9" s="14">
        <f>SUM(D3:D8)</f>
        <v>1200000</v>
      </c>
      <c r="E9" s="8"/>
      <c r="F9" s="8"/>
      <c r="G9" s="8"/>
    </row>
    <row r="10" spans="1:7" ht="40.5" customHeight="1">
      <c r="A10" s="8" t="s">
        <v>36</v>
      </c>
      <c r="B10" s="7" t="s">
        <v>235</v>
      </c>
      <c r="C10" s="7" t="s">
        <v>236</v>
      </c>
      <c r="D10" s="13">
        <v>150000</v>
      </c>
      <c r="E10" s="8" t="s">
        <v>3</v>
      </c>
      <c r="F10" s="8" t="s">
        <v>16</v>
      </c>
      <c r="G10" s="8" t="s">
        <v>247</v>
      </c>
    </row>
    <row r="11" spans="1:7" ht="13.5" customHeight="1">
      <c r="A11" s="8" t="s">
        <v>6</v>
      </c>
      <c r="B11" s="25" t="s">
        <v>82</v>
      </c>
      <c r="C11" s="7" t="s">
        <v>83</v>
      </c>
      <c r="D11" s="9">
        <v>250000</v>
      </c>
      <c r="E11" s="8" t="s">
        <v>3</v>
      </c>
      <c r="F11" s="8" t="s">
        <v>16</v>
      </c>
      <c r="G11" s="8" t="s">
        <v>247</v>
      </c>
    </row>
    <row r="12" spans="1:7" ht="23.25" customHeight="1">
      <c r="A12" s="8" t="s">
        <v>38</v>
      </c>
      <c r="B12" s="7" t="s">
        <v>238</v>
      </c>
      <c r="C12" s="7" t="s">
        <v>237</v>
      </c>
      <c r="D12" s="9">
        <v>50000</v>
      </c>
      <c r="E12" s="8" t="s">
        <v>3</v>
      </c>
      <c r="F12" s="8" t="s">
        <v>16</v>
      </c>
      <c r="G12" s="8" t="s">
        <v>247</v>
      </c>
    </row>
    <row r="13" spans="1:7" ht="14.25" customHeight="1">
      <c r="A13" s="8" t="s">
        <v>39</v>
      </c>
      <c r="B13" s="25" t="s">
        <v>95</v>
      </c>
      <c r="C13" s="7" t="s">
        <v>96</v>
      </c>
      <c r="D13" s="9">
        <v>14400</v>
      </c>
      <c r="E13" s="8" t="s">
        <v>3</v>
      </c>
      <c r="F13" s="8" t="s">
        <v>16</v>
      </c>
      <c r="G13" s="8" t="s">
        <v>247</v>
      </c>
    </row>
    <row r="14" spans="1:7" ht="14.25" customHeight="1">
      <c r="A14" s="8" t="s">
        <v>37</v>
      </c>
      <c r="B14" s="25" t="s">
        <v>239</v>
      </c>
      <c r="C14" s="7" t="s">
        <v>92</v>
      </c>
      <c r="D14" s="9">
        <v>114400</v>
      </c>
      <c r="E14" s="8" t="s">
        <v>3</v>
      </c>
      <c r="F14" s="8" t="s">
        <v>16</v>
      </c>
      <c r="G14" s="8" t="s">
        <v>247</v>
      </c>
    </row>
    <row r="15" spans="1:7" ht="16.5" customHeight="1">
      <c r="A15" s="8" t="s">
        <v>34</v>
      </c>
      <c r="B15" s="25" t="s">
        <v>93</v>
      </c>
      <c r="C15" s="7" t="s">
        <v>234</v>
      </c>
      <c r="D15" s="9">
        <v>74000</v>
      </c>
      <c r="E15" s="8" t="s">
        <v>3</v>
      </c>
      <c r="F15" s="8" t="s">
        <v>16</v>
      </c>
      <c r="G15" s="8" t="s">
        <v>247</v>
      </c>
    </row>
    <row r="16" spans="1:7" ht="14.25" customHeight="1">
      <c r="A16" s="8" t="s">
        <v>18</v>
      </c>
      <c r="B16" s="25" t="s">
        <v>85</v>
      </c>
      <c r="C16" s="7" t="s">
        <v>86</v>
      </c>
      <c r="D16" s="9">
        <v>168221</v>
      </c>
      <c r="E16" s="8" t="s">
        <v>3</v>
      </c>
      <c r="F16" s="8" t="s">
        <v>16</v>
      </c>
      <c r="G16" s="8" t="s">
        <v>247</v>
      </c>
    </row>
    <row r="17" spans="1:7" ht="12" customHeight="1">
      <c r="A17" s="8" t="s">
        <v>370</v>
      </c>
      <c r="B17" s="25" t="s">
        <v>87</v>
      </c>
      <c r="C17" s="7" t="s">
        <v>88</v>
      </c>
      <c r="D17" s="9">
        <v>18900</v>
      </c>
      <c r="E17" s="8" t="s">
        <v>3</v>
      </c>
      <c r="F17" s="8" t="s">
        <v>16</v>
      </c>
      <c r="G17" s="8" t="s">
        <v>247</v>
      </c>
    </row>
    <row r="18" spans="1:7" ht="54" customHeight="1">
      <c r="A18" s="8" t="s">
        <v>20</v>
      </c>
      <c r="B18" s="7" t="s">
        <v>232</v>
      </c>
      <c r="C18" s="7" t="s">
        <v>240</v>
      </c>
      <c r="D18" s="9">
        <v>50000</v>
      </c>
      <c r="E18" s="8" t="s">
        <v>3</v>
      </c>
      <c r="F18" s="8" t="s">
        <v>16</v>
      </c>
      <c r="G18" s="8" t="s">
        <v>247</v>
      </c>
    </row>
    <row r="19" spans="1:7" ht="19.5" customHeight="1">
      <c r="A19" s="8" t="s">
        <v>22</v>
      </c>
      <c r="B19" s="25" t="s">
        <v>74</v>
      </c>
      <c r="C19" s="7" t="s">
        <v>233</v>
      </c>
      <c r="D19" s="9">
        <v>1148150</v>
      </c>
      <c r="E19" s="8" t="s">
        <v>3</v>
      </c>
      <c r="F19" s="8" t="s">
        <v>16</v>
      </c>
      <c r="G19" s="8" t="s">
        <v>247</v>
      </c>
    </row>
    <row r="20" spans="1:7" ht="18" customHeight="1">
      <c r="A20" s="8" t="s">
        <v>58</v>
      </c>
      <c r="B20" s="25" t="s">
        <v>115</v>
      </c>
      <c r="C20" s="7" t="s">
        <v>83</v>
      </c>
      <c r="D20" s="9">
        <v>1317943</v>
      </c>
      <c r="E20" s="8" t="s">
        <v>3</v>
      </c>
      <c r="F20" s="8" t="s">
        <v>16</v>
      </c>
      <c r="G20" s="8" t="s">
        <v>247</v>
      </c>
    </row>
    <row r="21" spans="1:7" ht="17.25" customHeight="1">
      <c r="A21" s="8" t="s">
        <v>284</v>
      </c>
      <c r="B21" s="25" t="s">
        <v>108</v>
      </c>
      <c r="C21" s="7" t="s">
        <v>241</v>
      </c>
      <c r="D21" s="9">
        <v>1544796</v>
      </c>
      <c r="E21" s="8" t="s">
        <v>3</v>
      </c>
      <c r="F21" s="8" t="s">
        <v>16</v>
      </c>
      <c r="G21" s="8" t="s">
        <v>247</v>
      </c>
    </row>
    <row r="22" spans="1:7" ht="17.25" customHeight="1">
      <c r="A22" s="8" t="s">
        <v>285</v>
      </c>
      <c r="B22" s="25" t="s">
        <v>98</v>
      </c>
      <c r="C22" s="7" t="s">
        <v>242</v>
      </c>
      <c r="D22" s="9">
        <v>132784</v>
      </c>
      <c r="E22" s="8" t="s">
        <v>3</v>
      </c>
      <c r="F22" s="8" t="s">
        <v>16</v>
      </c>
      <c r="G22" s="8" t="s">
        <v>247</v>
      </c>
    </row>
    <row r="23" spans="1:7" ht="16.5" customHeight="1">
      <c r="A23" s="8" t="s">
        <v>286</v>
      </c>
      <c r="B23" s="25" t="s">
        <v>114</v>
      </c>
      <c r="C23" s="7" t="s">
        <v>243</v>
      </c>
      <c r="D23" s="9">
        <v>504761</v>
      </c>
      <c r="E23" s="8" t="s">
        <v>3</v>
      </c>
      <c r="F23" s="8" t="s">
        <v>16</v>
      </c>
      <c r="G23" s="8" t="s">
        <v>247</v>
      </c>
    </row>
    <row r="24" spans="1:7" ht="26.25" customHeight="1">
      <c r="A24" s="8" t="s">
        <v>287</v>
      </c>
      <c r="B24" s="25" t="s">
        <v>102</v>
      </c>
      <c r="C24" s="7" t="s">
        <v>117</v>
      </c>
      <c r="D24" s="9">
        <v>155000</v>
      </c>
      <c r="E24" s="8" t="s">
        <v>3</v>
      </c>
      <c r="F24" s="8" t="s">
        <v>16</v>
      </c>
      <c r="G24" s="8" t="s">
        <v>247</v>
      </c>
    </row>
    <row r="25" spans="1:7" ht="14.25" customHeight="1">
      <c r="A25" s="8" t="s">
        <v>371</v>
      </c>
      <c r="B25" s="25" t="s">
        <v>244</v>
      </c>
      <c r="C25" s="7" t="s">
        <v>245</v>
      </c>
      <c r="D25" s="9">
        <v>10450</v>
      </c>
      <c r="E25" s="8" t="s">
        <v>3</v>
      </c>
      <c r="F25" s="8" t="s">
        <v>16</v>
      </c>
      <c r="G25" s="8" t="s">
        <v>247</v>
      </c>
    </row>
    <row r="26" spans="1:7" ht="12.75" customHeight="1">
      <c r="A26" s="8" t="s">
        <v>289</v>
      </c>
      <c r="B26" s="25" t="s">
        <v>93</v>
      </c>
      <c r="C26" s="7" t="s">
        <v>94</v>
      </c>
      <c r="D26" s="9">
        <v>560800</v>
      </c>
      <c r="E26" s="8" t="s">
        <v>3</v>
      </c>
      <c r="F26" s="8" t="s">
        <v>16</v>
      </c>
      <c r="G26" s="8" t="s">
        <v>247</v>
      </c>
    </row>
    <row r="27" spans="1:7" ht="18" customHeight="1" thickBot="1">
      <c r="A27" s="8" t="s">
        <v>290</v>
      </c>
      <c r="B27" s="25" t="s">
        <v>73</v>
      </c>
      <c r="C27" s="7" t="s">
        <v>246</v>
      </c>
      <c r="D27" s="9">
        <v>22395</v>
      </c>
      <c r="E27" s="8" t="s">
        <v>3</v>
      </c>
      <c r="F27" s="8" t="s">
        <v>16</v>
      </c>
      <c r="G27" s="8" t="s">
        <v>247</v>
      </c>
    </row>
    <row r="28" spans="1:7" ht="21" customHeight="1" thickBot="1">
      <c r="A28" s="8"/>
      <c r="B28" s="25"/>
      <c r="C28" s="11"/>
      <c r="D28" s="14">
        <f>SUM(D10:D27)</f>
        <v>6287000</v>
      </c>
      <c r="E28" s="8"/>
      <c r="F28" s="8"/>
      <c r="G28" s="8"/>
    </row>
    <row r="29" spans="1:7" ht="14.25" customHeight="1">
      <c r="A29" s="8" t="s">
        <v>291</v>
      </c>
      <c r="B29" s="25">
        <v>40980</v>
      </c>
      <c r="C29" s="7" t="s">
        <v>23</v>
      </c>
      <c r="D29" s="13">
        <v>123000</v>
      </c>
      <c r="E29" s="8" t="s">
        <v>3</v>
      </c>
      <c r="F29" s="8" t="s">
        <v>24</v>
      </c>
      <c r="G29" s="8" t="s">
        <v>247</v>
      </c>
    </row>
    <row r="30" spans="1:7" ht="14.25" customHeight="1" thickBot="1">
      <c r="A30" s="8" t="s">
        <v>292</v>
      </c>
      <c r="B30" s="25">
        <v>40981</v>
      </c>
      <c r="C30" s="7" t="s">
        <v>23</v>
      </c>
      <c r="D30" s="12">
        <v>250000</v>
      </c>
      <c r="E30" s="8" t="s">
        <v>3</v>
      </c>
      <c r="F30" s="8" t="s">
        <v>24</v>
      </c>
      <c r="G30" s="8" t="s">
        <v>247</v>
      </c>
    </row>
    <row r="31" spans="1:7" ht="13.5" thickBot="1">
      <c r="A31" s="10"/>
      <c r="B31" s="25"/>
      <c r="C31" s="17"/>
      <c r="D31" s="14">
        <f>SUM(D29:D30)</f>
        <v>373000</v>
      </c>
      <c r="E31" s="10"/>
      <c r="F31" s="10"/>
      <c r="G31" s="10"/>
    </row>
    <row r="32" spans="1:7" ht="12.75">
      <c r="A32" s="5"/>
      <c r="B32" s="6"/>
      <c r="C32" s="5"/>
      <c r="D32" s="4"/>
      <c r="E32" s="5"/>
      <c r="F32" s="5"/>
      <c r="G32" s="5"/>
    </row>
    <row r="33" spans="1:7" ht="13.5" thickBot="1">
      <c r="A33" s="5"/>
      <c r="B33" s="6"/>
      <c r="C33" s="5"/>
      <c r="D33" s="4"/>
      <c r="E33" s="5"/>
      <c r="F33" s="5"/>
      <c r="G33" s="5"/>
    </row>
    <row r="34" spans="1:7" ht="13.5" thickBot="1">
      <c r="A34" s="5" t="s">
        <v>372</v>
      </c>
      <c r="B34" s="6"/>
      <c r="C34" s="5"/>
      <c r="D34" s="14">
        <v>7860000</v>
      </c>
      <c r="E34" s="5"/>
      <c r="F34" s="5"/>
      <c r="G34" s="5"/>
    </row>
    <row r="35" spans="1:7" ht="12.75">
      <c r="A35" s="5"/>
      <c r="B35" s="6"/>
      <c r="C35" s="5"/>
      <c r="D35" s="4"/>
      <c r="E35" s="5"/>
      <c r="F35" s="5"/>
      <c r="G35" s="5"/>
    </row>
    <row r="36" spans="1:7" ht="12.75">
      <c r="A36" s="5"/>
      <c r="B36" s="6" t="s">
        <v>376</v>
      </c>
      <c r="C36" s="18"/>
      <c r="D36" s="4"/>
      <c r="E36" s="5"/>
      <c r="F36" s="5"/>
      <c r="G36" s="5" t="s">
        <v>379</v>
      </c>
    </row>
    <row r="37" spans="1:7" ht="24" customHeight="1">
      <c r="A37" s="5"/>
      <c r="B37" s="29" t="s">
        <v>377</v>
      </c>
      <c r="C37" s="18"/>
      <c r="D37" s="4"/>
      <c r="E37" s="5"/>
      <c r="F37" s="5"/>
      <c r="G37" s="5" t="s">
        <v>380</v>
      </c>
    </row>
    <row r="38" spans="1:7" ht="12.75">
      <c r="A38" s="5"/>
      <c r="B38" s="6" t="s">
        <v>378</v>
      </c>
      <c r="C38" s="18"/>
      <c r="D38" s="4"/>
      <c r="E38" s="5"/>
      <c r="F38" s="5"/>
      <c r="G38" s="5" t="s">
        <v>381</v>
      </c>
    </row>
    <row r="39" spans="1:7" ht="12.75">
      <c r="A39" s="5"/>
      <c r="B39" s="6"/>
      <c r="C39" s="5"/>
      <c r="D39" s="4"/>
      <c r="E39" s="5"/>
      <c r="F39" s="5"/>
      <c r="G39" s="5"/>
    </row>
    <row r="40" spans="1:7" ht="12.75">
      <c r="A40" s="5"/>
      <c r="B40" s="6"/>
      <c r="C40" s="5"/>
      <c r="D40" s="4"/>
      <c r="E40" s="5"/>
      <c r="F40" s="5"/>
      <c r="G40" s="5"/>
    </row>
    <row r="41" spans="1:7" ht="12.75">
      <c r="A41" s="5"/>
      <c r="B41" s="6"/>
      <c r="C41" s="5"/>
      <c r="D41" s="4"/>
      <c r="E41" s="5"/>
      <c r="F41" s="5"/>
      <c r="G41" s="5"/>
    </row>
    <row r="42" spans="1:7" ht="12.75">
      <c r="A42" s="5"/>
      <c r="B42" s="6"/>
      <c r="C42" s="5"/>
      <c r="D42" s="4"/>
      <c r="E42" s="5"/>
      <c r="F42" s="5"/>
      <c r="G42" s="5"/>
    </row>
    <row r="43" spans="1:7" ht="12.75">
      <c r="A43" s="5"/>
      <c r="B43" s="6"/>
      <c r="C43" s="5"/>
      <c r="D43" s="4"/>
      <c r="E43" s="5"/>
      <c r="F43" s="5"/>
      <c r="G43" s="5"/>
    </row>
    <row r="44" spans="1:7" ht="12.75">
      <c r="A44" s="5"/>
      <c r="B44" s="6"/>
      <c r="C44" s="5"/>
      <c r="D44" s="4"/>
      <c r="E44" s="5"/>
      <c r="F44" s="5"/>
      <c r="G44" s="5"/>
    </row>
    <row r="45" spans="1:7" ht="12.75">
      <c r="A45" s="5"/>
      <c r="B45" s="6"/>
      <c r="C45" s="5"/>
      <c r="D45" s="4"/>
      <c r="E45" s="5"/>
      <c r="F45" s="5"/>
      <c r="G45" s="5"/>
    </row>
    <row r="46" spans="1:7" ht="12.75">
      <c r="A46" s="5"/>
      <c r="B46" s="6"/>
      <c r="C46" s="5"/>
      <c r="D46" s="4"/>
      <c r="E46" s="5"/>
      <c r="F46" s="5"/>
      <c r="G46" s="5"/>
    </row>
    <row r="47" spans="1:7" ht="12.75">
      <c r="A47" s="5"/>
      <c r="B47" s="6"/>
      <c r="C47" s="5"/>
      <c r="D47" s="4"/>
      <c r="E47" s="5"/>
      <c r="F47" s="5"/>
      <c r="G47" s="5"/>
    </row>
    <row r="48" spans="1:7" ht="12.75">
      <c r="A48" s="5"/>
      <c r="B48" s="6"/>
      <c r="C48" s="5"/>
      <c r="D48" s="4"/>
      <c r="E48" s="5"/>
      <c r="F48" s="5"/>
      <c r="G48" s="5"/>
    </row>
    <row r="49" spans="1:7" ht="12.75">
      <c r="A49" s="5"/>
      <c r="B49" s="6"/>
      <c r="C49" s="5"/>
      <c r="D49" s="4"/>
      <c r="E49" s="5"/>
      <c r="F49" s="5"/>
      <c r="G49" s="5"/>
    </row>
    <row r="50" spans="1:7" ht="12.75">
      <c r="A50" s="5"/>
      <c r="B50" s="6"/>
      <c r="C50" s="5"/>
      <c r="D50" s="4"/>
      <c r="E50" s="5"/>
      <c r="F50" s="5"/>
      <c r="G50" s="5"/>
    </row>
    <row r="51" spans="1:7" ht="12.75">
      <c r="A51" s="5"/>
      <c r="B51" s="6"/>
      <c r="C51" s="5"/>
      <c r="D51" s="4"/>
      <c r="E51" s="5"/>
      <c r="F51" s="5"/>
      <c r="G51" s="5"/>
    </row>
    <row r="52" spans="1:7" ht="12.75">
      <c r="A52" s="5"/>
      <c r="B52" s="6"/>
      <c r="C52" s="5"/>
      <c r="D52" s="4"/>
      <c r="E52" s="5"/>
      <c r="F52" s="5"/>
      <c r="G52" s="5"/>
    </row>
    <row r="53" spans="1:7" ht="12.75">
      <c r="A53" s="5"/>
      <c r="B53" s="6"/>
      <c r="C53" s="5"/>
      <c r="D53" s="4"/>
      <c r="E53" s="5"/>
      <c r="F53" s="5"/>
      <c r="G53" s="5"/>
    </row>
    <row r="54" spans="1:7" ht="12.75">
      <c r="A54" s="5"/>
      <c r="B54" s="6"/>
      <c r="C54" s="5"/>
      <c r="D54" s="4"/>
      <c r="E54" s="5"/>
      <c r="F54" s="5"/>
      <c r="G54" s="5"/>
    </row>
    <row r="55" spans="1:7" ht="12.75">
      <c r="A55" s="5"/>
      <c r="B55" s="6"/>
      <c r="C55" s="5"/>
      <c r="D55" s="4"/>
      <c r="E55" s="5"/>
      <c r="F55" s="5"/>
      <c r="G55" s="5"/>
    </row>
    <row r="56" spans="1:7" ht="12.75">
      <c r="A56" s="5"/>
      <c r="B56" s="6"/>
      <c r="C56" s="5"/>
      <c r="D56" s="4"/>
      <c r="E56" s="5"/>
      <c r="F56" s="5"/>
      <c r="G56" s="5"/>
    </row>
    <row r="57" spans="1:7" ht="12.75">
      <c r="A57" s="5"/>
      <c r="B57" s="6"/>
      <c r="C57" s="5"/>
      <c r="D57" s="4"/>
      <c r="E57" s="5"/>
      <c r="F57" s="5"/>
      <c r="G57" s="5"/>
    </row>
    <row r="58" spans="1:7" ht="12.75">
      <c r="A58" s="5"/>
      <c r="B58" s="6"/>
      <c r="C58" s="5"/>
      <c r="D58" s="4"/>
      <c r="E58" s="5"/>
      <c r="F58" s="5"/>
      <c r="G58" s="5"/>
    </row>
    <row r="59" spans="1:7" ht="12.75">
      <c r="A59" s="5"/>
      <c r="B59" s="6"/>
      <c r="C59" s="5"/>
      <c r="D59" s="4"/>
      <c r="E59" s="5"/>
      <c r="F59" s="5"/>
      <c r="G59" s="5"/>
    </row>
    <row r="60" spans="1:7" ht="12.75">
      <c r="A60" s="5"/>
      <c r="B60" s="6"/>
      <c r="C60" s="5"/>
      <c r="D60" s="4"/>
      <c r="E60" s="5"/>
      <c r="F60" s="5"/>
      <c r="G60" s="5"/>
    </row>
    <row r="61" spans="1:7" ht="12.75">
      <c r="A61" s="5"/>
      <c r="B61" s="6"/>
      <c r="C61" s="5"/>
      <c r="D61" s="4"/>
      <c r="E61" s="5"/>
      <c r="F61" s="5"/>
      <c r="G61" s="5"/>
    </row>
    <row r="62" spans="1:7" ht="12.75">
      <c r="A62" s="5"/>
      <c r="B62" s="6"/>
      <c r="C62" s="5"/>
      <c r="D62" s="4"/>
      <c r="E62" s="5"/>
      <c r="F62" s="5"/>
      <c r="G62" s="5"/>
    </row>
    <row r="63" spans="1:7" ht="12.75">
      <c r="A63" s="5"/>
      <c r="B63" s="6"/>
      <c r="C63" s="5"/>
      <c r="D63" s="4"/>
      <c r="E63" s="5"/>
      <c r="F63" s="5"/>
      <c r="G63" s="5"/>
    </row>
    <row r="64" spans="1:7" ht="12.75">
      <c r="A64" s="5"/>
      <c r="B64" s="6"/>
      <c r="C64" s="5"/>
      <c r="D64" s="4"/>
      <c r="E64" s="5"/>
      <c r="F64" s="5"/>
      <c r="G64" s="5"/>
    </row>
    <row r="65" spans="1:7" ht="12.75">
      <c r="A65" s="5"/>
      <c r="B65" s="6"/>
      <c r="C65" s="5"/>
      <c r="D65" s="4"/>
      <c r="E65" s="5"/>
      <c r="F65" s="5"/>
      <c r="G65" s="5"/>
    </row>
    <row r="66" spans="1:7" ht="12.75">
      <c r="A66" s="5"/>
      <c r="B66" s="6"/>
      <c r="C66" s="5"/>
      <c r="D66" s="4"/>
      <c r="E66" s="5"/>
      <c r="F66" s="5"/>
      <c r="G66" s="5"/>
    </row>
    <row r="67" spans="1:7" ht="12.75">
      <c r="A67" s="5"/>
      <c r="B67" s="6"/>
      <c r="C67" s="5"/>
      <c r="D67" s="4"/>
      <c r="E67" s="5"/>
      <c r="F67" s="5"/>
      <c r="G67" s="5"/>
    </row>
    <row r="68" spans="1:7" ht="12.75">
      <c r="A68" s="5"/>
      <c r="B68" s="6"/>
      <c r="C68" s="5"/>
      <c r="D68" s="4"/>
      <c r="E68" s="5"/>
      <c r="F68" s="5"/>
      <c r="G68" s="5"/>
    </row>
    <row r="69" spans="1:7" ht="12.75">
      <c r="A69" s="5"/>
      <c r="B69" s="6"/>
      <c r="C69" s="5"/>
      <c r="D69" s="4"/>
      <c r="E69" s="5"/>
      <c r="F69" s="5"/>
      <c r="G69" s="5"/>
    </row>
    <row r="70" spans="1:7" ht="12.75">
      <c r="A70" s="5"/>
      <c r="B70" s="6"/>
      <c r="C70" s="5"/>
      <c r="D70" s="4"/>
      <c r="E70" s="5"/>
      <c r="F70" s="5"/>
      <c r="G70" s="5"/>
    </row>
    <row r="71" spans="1:7" ht="12.75">
      <c r="A71" s="5"/>
      <c r="B71" s="6"/>
      <c r="C71" s="5"/>
      <c r="D71" s="4"/>
      <c r="E71" s="5"/>
      <c r="F71" s="5"/>
      <c r="G71" s="5"/>
    </row>
    <row r="72" spans="1:7" ht="12.75">
      <c r="A72" s="5"/>
      <c r="B72" s="6"/>
      <c r="C72" s="5"/>
      <c r="D72" s="4"/>
      <c r="E72" s="5"/>
      <c r="F72" s="5"/>
      <c r="G72" s="5"/>
    </row>
    <row r="73" spans="1:7" ht="12.75">
      <c r="A73" s="5"/>
      <c r="B73" s="6"/>
      <c r="C73" s="5"/>
      <c r="D73" s="4"/>
      <c r="E73" s="5"/>
      <c r="F73" s="5"/>
      <c r="G73" s="5"/>
    </row>
    <row r="74" spans="1:7" ht="12.75">
      <c r="A74" s="5"/>
      <c r="B74" s="6"/>
      <c r="C74" s="5"/>
      <c r="D74" s="4"/>
      <c r="E74" s="5"/>
      <c r="F74" s="5"/>
      <c r="G74" s="5"/>
    </row>
    <row r="75" spans="1:7" ht="12.75">
      <c r="A75" s="5"/>
      <c r="B75" s="6"/>
      <c r="C75" s="5"/>
      <c r="D75" s="4"/>
      <c r="E75" s="5"/>
      <c r="F75" s="5"/>
      <c r="G75" s="5"/>
    </row>
    <row r="76" spans="1:7" ht="12.75">
      <c r="A76" s="5"/>
      <c r="B76" s="6"/>
      <c r="C76" s="5"/>
      <c r="D76" s="4"/>
      <c r="E76" s="5"/>
      <c r="F76" s="5"/>
      <c r="G76" s="5"/>
    </row>
    <row r="77" spans="1:7" ht="12.75">
      <c r="A77" s="5"/>
      <c r="B77" s="6"/>
      <c r="C77" s="5"/>
      <c r="D77" s="4"/>
      <c r="E77" s="5"/>
      <c r="F77" s="5"/>
      <c r="G77" s="5"/>
    </row>
    <row r="78" spans="1:7" ht="12.75">
      <c r="A78" s="5"/>
      <c r="B78" s="6"/>
      <c r="C78" s="5"/>
      <c r="D78" s="4"/>
      <c r="E78" s="5"/>
      <c r="F78" s="5"/>
      <c r="G78" s="5"/>
    </row>
    <row r="79" spans="1:7" ht="12.75">
      <c r="A79" s="5"/>
      <c r="B79" s="6"/>
      <c r="C79" s="5"/>
      <c r="D79" s="4"/>
      <c r="E79" s="5"/>
      <c r="F79" s="5"/>
      <c r="G79" s="5"/>
    </row>
    <row r="80" spans="1:7" ht="12.75">
      <c r="A80" s="5"/>
      <c r="B80" s="6"/>
      <c r="C80" s="5"/>
      <c r="D80" s="4"/>
      <c r="E80" s="5"/>
      <c r="F80" s="5"/>
      <c r="G80" s="5"/>
    </row>
    <row r="81" spans="1:7" ht="12.75">
      <c r="A81" s="5"/>
      <c r="B81" s="6"/>
      <c r="C81" s="5"/>
      <c r="D81" s="4"/>
      <c r="E81" s="5"/>
      <c r="F81" s="5"/>
      <c r="G81" s="5"/>
    </row>
    <row r="82" spans="1:7" ht="12.75">
      <c r="A82" s="5"/>
      <c r="B82" s="6"/>
      <c r="C82" s="5"/>
      <c r="D82" s="4"/>
      <c r="E82" s="5"/>
      <c r="F82" s="5"/>
      <c r="G82" s="5"/>
    </row>
    <row r="83" spans="1:7" ht="12.75">
      <c r="A83" s="5"/>
      <c r="B83" s="6"/>
      <c r="C83" s="5"/>
      <c r="D83" s="4"/>
      <c r="E83" s="5"/>
      <c r="F83" s="5"/>
      <c r="G83" s="5"/>
    </row>
    <row r="84" spans="1:7" ht="12.75">
      <c r="A84" s="5"/>
      <c r="B84" s="6"/>
      <c r="C84" s="5"/>
      <c r="D84" s="4"/>
      <c r="E84" s="5"/>
      <c r="F84" s="5"/>
      <c r="G84" s="5"/>
    </row>
    <row r="85" spans="1:7" ht="12.75">
      <c r="A85" s="5"/>
      <c r="B85" s="6"/>
      <c r="C85" s="5"/>
      <c r="D85" s="4"/>
      <c r="E85" s="5"/>
      <c r="F85" s="5"/>
      <c r="G85" s="5"/>
    </row>
    <row r="86" spans="1:7" ht="12.75">
      <c r="A86" s="5"/>
      <c r="B86" s="6"/>
      <c r="C86" s="5"/>
      <c r="D86" s="4"/>
      <c r="E86" s="5"/>
      <c r="F86" s="5"/>
      <c r="G86" s="5"/>
    </row>
    <row r="87" spans="1:7" ht="12.75">
      <c r="A87" s="5"/>
      <c r="B87" s="6"/>
      <c r="C87" s="5"/>
      <c r="D87" s="4"/>
      <c r="E87" s="5"/>
      <c r="F87" s="5"/>
      <c r="G87" s="5"/>
    </row>
    <row r="88" spans="1:7" ht="12.75">
      <c r="A88" s="5"/>
      <c r="B88" s="6"/>
      <c r="C88" s="5"/>
      <c r="D88" s="4"/>
      <c r="E88" s="5"/>
      <c r="F88" s="5"/>
      <c r="G88" s="5"/>
    </row>
    <row r="89" spans="1:7" ht="12.75">
      <c r="A89" s="5"/>
      <c r="B89" s="6"/>
      <c r="C89" s="5"/>
      <c r="D89" s="4"/>
      <c r="E89" s="5"/>
      <c r="F89" s="5"/>
      <c r="G89" s="5"/>
    </row>
    <row r="90" spans="1:7" ht="12.75">
      <c r="A90" s="5"/>
      <c r="B90" s="6"/>
      <c r="C90" s="5"/>
      <c r="D90" s="4"/>
      <c r="E90" s="5"/>
      <c r="F90" s="5"/>
      <c r="G90" s="5"/>
    </row>
    <row r="91" spans="1:7" ht="12.75">
      <c r="A91" s="5"/>
      <c r="B91" s="6"/>
      <c r="C91" s="5"/>
      <c r="D91" s="4"/>
      <c r="E91" s="5"/>
      <c r="F91" s="5"/>
      <c r="G91" s="5"/>
    </row>
    <row r="92" spans="1:7" ht="12.75">
      <c r="A92" s="5"/>
      <c r="B92" s="6"/>
      <c r="C92" s="5"/>
      <c r="D92" s="4"/>
      <c r="E92" s="5"/>
      <c r="F92" s="5"/>
      <c r="G92" s="5"/>
    </row>
    <row r="93" spans="1:7" ht="12.75">
      <c r="A93" s="5"/>
      <c r="B93" s="6"/>
      <c r="C93" s="5"/>
      <c r="D93" s="4"/>
      <c r="E93" s="5"/>
      <c r="F93" s="5"/>
      <c r="G93" s="5"/>
    </row>
    <row r="94" spans="1:7" ht="12.75">
      <c r="A94" s="5"/>
      <c r="B94" s="6"/>
      <c r="C94" s="5"/>
      <c r="D94" s="4"/>
      <c r="E94" s="5"/>
      <c r="F94" s="5"/>
      <c r="G94" s="5"/>
    </row>
    <row r="95" spans="1:7" ht="12.75">
      <c r="A95" s="5"/>
      <c r="B95" s="6"/>
      <c r="C95" s="5"/>
      <c r="D95" s="4"/>
      <c r="E95" s="5"/>
      <c r="F95" s="5"/>
      <c r="G95" s="5"/>
    </row>
    <row r="96" spans="1:7" ht="12.75">
      <c r="A96" s="5"/>
      <c r="B96" s="6"/>
      <c r="C96" s="5"/>
      <c r="D96" s="4"/>
      <c r="E96" s="5"/>
      <c r="F96" s="5"/>
      <c r="G96" s="5"/>
    </row>
    <row r="97" spans="1:7" ht="12.75">
      <c r="A97" s="5"/>
      <c r="B97" s="6"/>
      <c r="C97" s="5"/>
      <c r="D97" s="4"/>
      <c r="E97" s="5"/>
      <c r="F97" s="5"/>
      <c r="G97" s="5"/>
    </row>
    <row r="98" spans="1:7" ht="12.75">
      <c r="A98" s="5"/>
      <c r="B98" s="6"/>
      <c r="C98" s="5"/>
      <c r="D98" s="4"/>
      <c r="E98" s="5"/>
      <c r="F98" s="5"/>
      <c r="G98" s="5"/>
    </row>
    <row r="99" spans="1:7" ht="12.75">
      <c r="A99" s="5"/>
      <c r="B99" s="6"/>
      <c r="C99" s="5"/>
      <c r="D99" s="4"/>
      <c r="E99" s="5"/>
      <c r="F99" s="5"/>
      <c r="G99" s="5"/>
    </row>
    <row r="100" spans="1:7" ht="12.75">
      <c r="A100" s="5"/>
      <c r="B100" s="6"/>
      <c r="C100" s="5"/>
      <c r="D100" s="4"/>
      <c r="E100" s="5"/>
      <c r="F100" s="5"/>
      <c r="G100" s="5"/>
    </row>
    <row r="101" spans="1:7" ht="12.75">
      <c r="A101" s="5"/>
      <c r="B101" s="6"/>
      <c r="C101" s="5"/>
      <c r="D101" s="4"/>
      <c r="E101" s="5"/>
      <c r="F101" s="5"/>
      <c r="G101" s="5"/>
    </row>
    <row r="102" spans="1:7" ht="12.75">
      <c r="A102" s="5"/>
      <c r="B102" s="6"/>
      <c r="C102" s="5"/>
      <c r="D102" s="4"/>
      <c r="E102" s="5"/>
      <c r="F102" s="5"/>
      <c r="G102" s="5"/>
    </row>
    <row r="103" spans="1:7" ht="12.75">
      <c r="A103" s="5"/>
      <c r="B103" s="6"/>
      <c r="C103" s="5"/>
      <c r="D103" s="4"/>
      <c r="E103" s="5"/>
      <c r="F103" s="5"/>
      <c r="G103" s="5"/>
    </row>
    <row r="104" spans="1:7" ht="12.75">
      <c r="A104" s="5"/>
      <c r="B104" s="6"/>
      <c r="C104" s="5"/>
      <c r="D104" s="4"/>
      <c r="E104" s="5"/>
      <c r="F104" s="5"/>
      <c r="G104" s="5"/>
    </row>
    <row r="105" spans="1:7" ht="12.75">
      <c r="A105" s="5"/>
      <c r="B105" s="6"/>
      <c r="C105" s="5"/>
      <c r="D105" s="4"/>
      <c r="E105" s="5"/>
      <c r="F105" s="5"/>
      <c r="G105" s="5"/>
    </row>
    <row r="106" spans="1:7" ht="12.75">
      <c r="A106" s="5"/>
      <c r="B106" s="6"/>
      <c r="C106" s="5"/>
      <c r="D106" s="4"/>
      <c r="E106" s="5"/>
      <c r="F106" s="5"/>
      <c r="G106" s="5"/>
    </row>
    <row r="107" spans="1:7" ht="12.75">
      <c r="A107" s="5"/>
      <c r="B107" s="6"/>
      <c r="C107" s="5"/>
      <c r="D107" s="4"/>
      <c r="E107" s="5"/>
      <c r="F107" s="5"/>
      <c r="G107" s="5"/>
    </row>
    <row r="108" spans="1:7" ht="12.75">
      <c r="A108" s="5"/>
      <c r="B108" s="6"/>
      <c r="C108" s="5"/>
      <c r="D108" s="4"/>
      <c r="E108" s="5"/>
      <c r="F108" s="5"/>
      <c r="G108" s="5"/>
    </row>
    <row r="109" spans="1:7" ht="12.75">
      <c r="A109" s="5"/>
      <c r="B109" s="6"/>
      <c r="C109" s="5"/>
      <c r="D109" s="4"/>
      <c r="E109" s="5"/>
      <c r="F109" s="5"/>
      <c r="G109" s="5"/>
    </row>
    <row r="110" spans="1:7" ht="12.75">
      <c r="A110" s="5"/>
      <c r="B110" s="6"/>
      <c r="C110" s="5"/>
      <c r="D110" s="4"/>
      <c r="E110" s="5"/>
      <c r="F110" s="5"/>
      <c r="G110" s="5"/>
    </row>
    <row r="111" spans="1:7" ht="12.75">
      <c r="A111" s="5"/>
      <c r="B111" s="6"/>
      <c r="C111" s="5"/>
      <c r="D111" s="4"/>
      <c r="E111" s="5"/>
      <c r="F111" s="5"/>
      <c r="G111" s="5"/>
    </row>
    <row r="112" spans="1:7" ht="12.75">
      <c r="A112" s="5"/>
      <c r="B112" s="6"/>
      <c r="C112" s="5"/>
      <c r="D112" s="4"/>
      <c r="E112" s="5"/>
      <c r="F112" s="5"/>
      <c r="G112" s="5"/>
    </row>
    <row r="113" spans="1:7" ht="12.75">
      <c r="A113" s="5"/>
      <c r="B113" s="6"/>
      <c r="C113" s="5"/>
      <c r="D113" s="4"/>
      <c r="E113" s="5"/>
      <c r="F113" s="5"/>
      <c r="G113" s="5"/>
    </row>
    <row r="114" spans="1:7" ht="12.75">
      <c r="A114" s="5"/>
      <c r="B114" s="6"/>
      <c r="C114" s="5"/>
      <c r="D114" s="4"/>
      <c r="E114" s="5"/>
      <c r="F114" s="5"/>
      <c r="G114" s="5"/>
    </row>
    <row r="115" spans="1:7" ht="12.75">
      <c r="A115" s="5"/>
      <c r="B115" s="6"/>
      <c r="C115" s="5"/>
      <c r="D115" s="4"/>
      <c r="E115" s="5"/>
      <c r="F115" s="5"/>
      <c r="G115" s="5"/>
    </row>
    <row r="116" spans="1:7" ht="12.75">
      <c r="A116" s="5"/>
      <c r="B116" s="6"/>
      <c r="C116" s="5"/>
      <c r="D116" s="4"/>
      <c r="E116" s="5"/>
      <c r="F116" s="5"/>
      <c r="G116" s="5"/>
    </row>
    <row r="117" spans="1:7" ht="12.75">
      <c r="A117" s="5"/>
      <c r="B117" s="6"/>
      <c r="C117" s="5"/>
      <c r="D117" s="4"/>
      <c r="E117" s="5"/>
      <c r="F117" s="5"/>
      <c r="G117" s="5"/>
    </row>
    <row r="118" spans="1:7" ht="12.75">
      <c r="A118" s="5"/>
      <c r="B118" s="6"/>
      <c r="C118" s="5"/>
      <c r="D118" s="4"/>
      <c r="E118" s="5"/>
      <c r="F118" s="5"/>
      <c r="G118" s="5"/>
    </row>
    <row r="119" spans="1:7" ht="12.75">
      <c r="A119" s="5"/>
      <c r="B119" s="6"/>
      <c r="C119" s="5"/>
      <c r="D119" s="4"/>
      <c r="E119" s="5"/>
      <c r="F119" s="5"/>
      <c r="G119" s="5"/>
    </row>
    <row r="120" spans="1:7" ht="12.75">
      <c r="A120" s="5"/>
      <c r="B120" s="6"/>
      <c r="C120" s="5"/>
      <c r="D120" s="4"/>
      <c r="E120" s="5"/>
      <c r="F120" s="5"/>
      <c r="G120" s="5"/>
    </row>
    <row r="121" spans="1:7" ht="12.75">
      <c r="A121" s="5"/>
      <c r="B121" s="6"/>
      <c r="C121" s="5"/>
      <c r="D121" s="4"/>
      <c r="E121" s="5"/>
      <c r="F121" s="5"/>
      <c r="G121" s="5"/>
    </row>
    <row r="122" spans="1:7" ht="12.75">
      <c r="A122" s="5"/>
      <c r="B122" s="6"/>
      <c r="C122" s="5"/>
      <c r="D122" s="4"/>
      <c r="E122" s="5"/>
      <c r="F122" s="5"/>
      <c r="G122" s="5"/>
    </row>
    <row r="123" spans="1:7" ht="12.75">
      <c r="A123" s="5"/>
      <c r="B123" s="6"/>
      <c r="C123" s="5"/>
      <c r="D123" s="4"/>
      <c r="E123" s="5"/>
      <c r="F123" s="5"/>
      <c r="G123" s="5"/>
    </row>
    <row r="124" spans="1:7" ht="12.75">
      <c r="A124" s="5"/>
      <c r="B124" s="6"/>
      <c r="C124" s="5"/>
      <c r="D124" s="4"/>
      <c r="E124" s="5"/>
      <c r="F124" s="5"/>
      <c r="G124" s="5"/>
    </row>
    <row r="125" spans="1:7" ht="12.75">
      <c r="A125" s="5"/>
      <c r="B125" s="6"/>
      <c r="C125" s="5"/>
      <c r="D125" s="4"/>
      <c r="E125" s="5"/>
      <c r="F125" s="5"/>
      <c r="G125" s="5"/>
    </row>
    <row r="126" spans="1:7" ht="12.75">
      <c r="A126" s="5"/>
      <c r="B126" s="6"/>
      <c r="C126" s="5"/>
      <c r="D126" s="4"/>
      <c r="E126" s="5"/>
      <c r="F126" s="5"/>
      <c r="G126" s="5"/>
    </row>
    <row r="127" spans="1:7" ht="12.75">
      <c r="A127" s="5"/>
      <c r="B127" s="6"/>
      <c r="C127" s="5"/>
      <c r="D127" s="4"/>
      <c r="E127" s="5"/>
      <c r="F127" s="5"/>
      <c r="G127" s="5"/>
    </row>
    <row r="128" spans="1:7" ht="12.75">
      <c r="A128" s="5"/>
      <c r="B128" s="6"/>
      <c r="C128" s="5"/>
      <c r="D128" s="4"/>
      <c r="E128" s="5"/>
      <c r="F128" s="5"/>
      <c r="G128" s="5"/>
    </row>
    <row r="129" spans="1:7" ht="12.75">
      <c r="A129" s="5"/>
      <c r="B129" s="6"/>
      <c r="C129" s="5"/>
      <c r="D129" s="4"/>
      <c r="E129" s="5"/>
      <c r="F129" s="5"/>
      <c r="G129" s="5"/>
    </row>
    <row r="130" spans="1:7" ht="12.75">
      <c r="A130" s="5"/>
      <c r="B130" s="6"/>
      <c r="C130" s="5"/>
      <c r="D130" s="4"/>
      <c r="E130" s="5"/>
      <c r="F130" s="5"/>
      <c r="G130" s="5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G138"/>
  <sheetViews>
    <sheetView tabSelected="1" zoomScale="75" zoomScaleNormal="75" workbookViewId="0" topLeftCell="A3">
      <selection activeCell="D31" sqref="D31"/>
    </sheetView>
  </sheetViews>
  <sheetFormatPr defaultColWidth="9.00390625" defaultRowHeight="12.75"/>
  <cols>
    <col min="1" max="1" width="5.00390625" style="0" customWidth="1"/>
    <col min="2" max="2" width="19.00390625" style="3" customWidth="1"/>
    <col min="3" max="3" width="34.00390625" style="0" customWidth="1"/>
    <col min="4" max="4" width="13.625" style="0" customWidth="1"/>
    <col min="5" max="5" width="24.25390625" style="0" customWidth="1"/>
    <col min="6" max="6" width="18.875" style="0" customWidth="1"/>
    <col min="7" max="7" width="22.625" style="0" customWidth="1"/>
  </cols>
  <sheetData>
    <row r="1" spans="1:7" ht="23.25" customHeight="1">
      <c r="A1" s="28" t="s">
        <v>375</v>
      </c>
      <c r="B1" s="28"/>
      <c r="C1" s="28"/>
      <c r="D1" s="28"/>
      <c r="E1" s="28"/>
      <c r="F1" s="28"/>
      <c r="G1" s="28"/>
    </row>
    <row r="2" spans="1:7" s="1" customFormat="1" ht="70.5" customHeight="1">
      <c r="A2" s="22" t="s">
        <v>52</v>
      </c>
      <c r="B2" s="22" t="s">
        <v>56</v>
      </c>
      <c r="C2" s="22" t="s">
        <v>1</v>
      </c>
      <c r="D2" s="22" t="s">
        <v>54</v>
      </c>
      <c r="E2" s="22" t="s">
        <v>0</v>
      </c>
      <c r="F2" s="22" t="s">
        <v>2</v>
      </c>
      <c r="G2" s="22" t="s">
        <v>55</v>
      </c>
    </row>
    <row r="3" spans="1:7" ht="12.75">
      <c r="A3" s="7" t="s">
        <v>35</v>
      </c>
      <c r="B3" s="25" t="s">
        <v>81</v>
      </c>
      <c r="C3" s="7" t="s">
        <v>248</v>
      </c>
      <c r="D3" s="9">
        <v>18000</v>
      </c>
      <c r="E3" s="8" t="s">
        <v>3</v>
      </c>
      <c r="F3" s="8" t="s">
        <v>9</v>
      </c>
      <c r="G3" s="8" t="s">
        <v>247</v>
      </c>
    </row>
    <row r="4" spans="1:7" ht="12.75">
      <c r="A4" s="7" t="s">
        <v>41</v>
      </c>
      <c r="B4" s="25" t="s">
        <v>81</v>
      </c>
      <c r="C4" s="7" t="s">
        <v>249</v>
      </c>
      <c r="D4" s="9">
        <v>54000</v>
      </c>
      <c r="E4" s="8" t="s">
        <v>3</v>
      </c>
      <c r="F4" s="8" t="s">
        <v>9</v>
      </c>
      <c r="G4" s="8" t="s">
        <v>247</v>
      </c>
    </row>
    <row r="5" spans="1:7" ht="12.75">
      <c r="A5" s="7" t="s">
        <v>28</v>
      </c>
      <c r="B5" s="25" t="s">
        <v>81</v>
      </c>
      <c r="C5" s="7" t="s">
        <v>250</v>
      </c>
      <c r="D5" s="9">
        <v>30000</v>
      </c>
      <c r="E5" s="8" t="s">
        <v>3</v>
      </c>
      <c r="F5" s="8" t="s">
        <v>9</v>
      </c>
      <c r="G5" s="8" t="s">
        <v>247</v>
      </c>
    </row>
    <row r="6" spans="1:7" ht="13.5" thickBot="1">
      <c r="A6" s="7" t="s">
        <v>30</v>
      </c>
      <c r="B6" s="25" t="s">
        <v>81</v>
      </c>
      <c r="C6" s="7" t="s">
        <v>152</v>
      </c>
      <c r="D6" s="12">
        <v>57000</v>
      </c>
      <c r="E6" s="8" t="s">
        <v>3</v>
      </c>
      <c r="F6" s="8" t="s">
        <v>9</v>
      </c>
      <c r="G6" s="8" t="s">
        <v>247</v>
      </c>
    </row>
    <row r="7" spans="1:7" ht="22.5" customHeight="1" thickBot="1">
      <c r="A7" s="8"/>
      <c r="B7" s="25"/>
      <c r="C7" s="11"/>
      <c r="D7" s="14">
        <f>SUM(D3:D6)</f>
        <v>159000</v>
      </c>
      <c r="E7" s="8"/>
      <c r="F7" s="8"/>
      <c r="G7" s="8"/>
    </row>
    <row r="8" spans="1:7" ht="12.75">
      <c r="A8" s="8" t="s">
        <v>31</v>
      </c>
      <c r="B8" s="25" t="s">
        <v>251</v>
      </c>
      <c r="C8" s="7" t="s">
        <v>253</v>
      </c>
      <c r="D8" s="13">
        <v>237000</v>
      </c>
      <c r="E8" s="8" t="s">
        <v>3</v>
      </c>
      <c r="F8" s="8" t="s">
        <v>10</v>
      </c>
      <c r="G8" s="8" t="s">
        <v>247</v>
      </c>
    </row>
    <row r="9" spans="1:7" ht="25.5">
      <c r="A9" s="8" t="s">
        <v>40</v>
      </c>
      <c r="B9" s="25" t="s">
        <v>252</v>
      </c>
      <c r="C9" s="7" t="s">
        <v>254</v>
      </c>
      <c r="D9" s="9">
        <v>248000</v>
      </c>
      <c r="E9" s="8" t="s">
        <v>7</v>
      </c>
      <c r="F9" s="8" t="s">
        <v>8</v>
      </c>
      <c r="G9" s="8" t="s">
        <v>247</v>
      </c>
    </row>
    <row r="10" spans="1:7" ht="12.75">
      <c r="A10" s="8" t="s">
        <v>36</v>
      </c>
      <c r="B10" s="25" t="s">
        <v>252</v>
      </c>
      <c r="C10" s="7" t="s">
        <v>255</v>
      </c>
      <c r="D10" s="9">
        <v>380000</v>
      </c>
      <c r="E10" s="8" t="s">
        <v>3</v>
      </c>
      <c r="F10" s="8" t="s">
        <v>8</v>
      </c>
      <c r="G10" s="8" t="s">
        <v>247</v>
      </c>
    </row>
    <row r="11" spans="1:7" ht="13.5" thickBot="1">
      <c r="A11" s="8" t="s">
        <v>6</v>
      </c>
      <c r="B11" s="25" t="s">
        <v>149</v>
      </c>
      <c r="C11" s="7" t="s">
        <v>155</v>
      </c>
      <c r="D11" s="12">
        <v>1577000</v>
      </c>
      <c r="E11" s="8" t="s">
        <v>3</v>
      </c>
      <c r="F11" s="8" t="s">
        <v>5</v>
      </c>
      <c r="G11" s="8" t="s">
        <v>247</v>
      </c>
    </row>
    <row r="12" spans="1:7" ht="18.75" customHeight="1" thickBot="1">
      <c r="A12" s="8"/>
      <c r="B12" s="25"/>
      <c r="C12" s="11"/>
      <c r="D12" s="14">
        <f>SUM(D8:D11)</f>
        <v>2442000</v>
      </c>
      <c r="E12" s="8"/>
      <c r="F12" s="8"/>
      <c r="G12" s="8"/>
    </row>
    <row r="13" spans="1:7" ht="24" customHeight="1" thickBot="1">
      <c r="A13" s="8" t="s">
        <v>38</v>
      </c>
      <c r="B13" s="25" t="s">
        <v>256</v>
      </c>
      <c r="C13" s="7" t="s">
        <v>181</v>
      </c>
      <c r="D13" s="13">
        <v>200000</v>
      </c>
      <c r="E13" s="8" t="s">
        <v>3</v>
      </c>
      <c r="F13" s="8" t="s">
        <v>12</v>
      </c>
      <c r="G13" s="8" t="s">
        <v>247</v>
      </c>
    </row>
    <row r="14" spans="1:7" ht="13.5" thickBot="1">
      <c r="A14" s="8"/>
      <c r="B14" s="25"/>
      <c r="C14" s="11"/>
      <c r="D14" s="14">
        <f>SUM(D13:D13)</f>
        <v>200000</v>
      </c>
      <c r="E14" s="8"/>
      <c r="F14" s="8"/>
      <c r="G14" s="8"/>
    </row>
    <row r="15" spans="1:7" ht="12.75">
      <c r="A15" s="8" t="s">
        <v>39</v>
      </c>
      <c r="B15" s="25" t="s">
        <v>200</v>
      </c>
      <c r="C15" s="11" t="s">
        <v>261</v>
      </c>
      <c r="D15" s="27">
        <v>50000</v>
      </c>
      <c r="E15" s="8" t="s">
        <v>3</v>
      </c>
      <c r="F15" s="8" t="s">
        <v>383</v>
      </c>
      <c r="G15" s="8" t="s">
        <v>247</v>
      </c>
    </row>
    <row r="16" spans="1:7" ht="13.5" thickBot="1">
      <c r="A16" s="8" t="s">
        <v>37</v>
      </c>
      <c r="B16" s="25" t="s">
        <v>173</v>
      </c>
      <c r="C16" s="7" t="s">
        <v>257</v>
      </c>
      <c r="D16" s="15">
        <v>565000</v>
      </c>
      <c r="E16" s="8" t="s">
        <v>3</v>
      </c>
      <c r="F16" s="8" t="s">
        <v>4</v>
      </c>
      <c r="G16" s="8" t="s">
        <v>247</v>
      </c>
    </row>
    <row r="17" spans="1:7" ht="13.5" thickBot="1">
      <c r="A17" s="8"/>
      <c r="B17" s="25"/>
      <c r="C17" s="11"/>
      <c r="D17" s="14">
        <v>615000</v>
      </c>
      <c r="E17" s="8"/>
      <c r="F17" s="8"/>
      <c r="G17" s="8"/>
    </row>
    <row r="18" spans="1:7" ht="24.75" customHeight="1">
      <c r="A18" s="8" t="s">
        <v>34</v>
      </c>
      <c r="B18" s="25" t="s">
        <v>139</v>
      </c>
      <c r="C18" s="7" t="s">
        <v>140</v>
      </c>
      <c r="D18" s="13">
        <v>65000</v>
      </c>
      <c r="E18" s="8" t="s">
        <v>3</v>
      </c>
      <c r="F18" s="8" t="s">
        <v>11</v>
      </c>
      <c r="G18" s="8" t="s">
        <v>247</v>
      </c>
    </row>
    <row r="19" spans="1:7" ht="13.5" thickBot="1">
      <c r="A19" s="8" t="s">
        <v>18</v>
      </c>
      <c r="B19" s="25" t="s">
        <v>258</v>
      </c>
      <c r="C19" s="7" t="s">
        <v>260</v>
      </c>
      <c r="D19" s="9">
        <v>65000</v>
      </c>
      <c r="E19" s="8" t="s">
        <v>3</v>
      </c>
      <c r="F19" s="8" t="s">
        <v>11</v>
      </c>
      <c r="G19" s="8" t="s">
        <v>247</v>
      </c>
    </row>
    <row r="20" spans="1:7" ht="13.5" thickBot="1">
      <c r="A20" s="8"/>
      <c r="B20" s="25"/>
      <c r="C20" s="11"/>
      <c r="D20" s="14">
        <f>SUM(D18:D19)</f>
        <v>130000</v>
      </c>
      <c r="E20" s="8"/>
      <c r="F20" s="8"/>
      <c r="G20" s="8"/>
    </row>
    <row r="21" spans="1:7" ht="12.75">
      <c r="A21" s="8" t="s">
        <v>370</v>
      </c>
      <c r="B21" s="25" t="s">
        <v>108</v>
      </c>
      <c r="C21" s="7" t="s">
        <v>241</v>
      </c>
      <c r="D21" s="13">
        <v>80000</v>
      </c>
      <c r="E21" s="8" t="s">
        <v>3</v>
      </c>
      <c r="F21" s="7" t="s">
        <v>16</v>
      </c>
      <c r="G21" s="8" t="s">
        <v>247</v>
      </c>
    </row>
    <row r="22" spans="1:7" ht="41.25" customHeight="1" thickBot="1">
      <c r="A22" s="8" t="s">
        <v>20</v>
      </c>
      <c r="B22" s="7" t="s">
        <v>17</v>
      </c>
      <c r="C22" s="7" t="s">
        <v>259</v>
      </c>
      <c r="D22" s="12">
        <v>110000</v>
      </c>
      <c r="E22" s="8" t="s">
        <v>3</v>
      </c>
      <c r="F22" s="7" t="s">
        <v>16</v>
      </c>
      <c r="G22" s="8" t="s">
        <v>247</v>
      </c>
    </row>
    <row r="23" spans="1:7" ht="13.5" thickBot="1">
      <c r="A23" s="8" t="s">
        <v>22</v>
      </c>
      <c r="B23" s="25"/>
      <c r="C23" s="16"/>
      <c r="D23" s="14">
        <f>SUM(D21:D22)</f>
        <v>190000</v>
      </c>
      <c r="E23" s="8"/>
      <c r="F23" s="7"/>
      <c r="G23" s="8"/>
    </row>
    <row r="24" spans="1:7" ht="25.5">
      <c r="A24" s="8" t="s">
        <v>58</v>
      </c>
      <c r="B24" s="25" t="s">
        <v>262</v>
      </c>
      <c r="C24" s="7" t="s">
        <v>263</v>
      </c>
      <c r="D24" s="13">
        <v>15000</v>
      </c>
      <c r="E24" s="8" t="s">
        <v>3</v>
      </c>
      <c r="F24" s="7" t="s">
        <v>14</v>
      </c>
      <c r="G24" s="8" t="s">
        <v>247</v>
      </c>
    </row>
    <row r="25" spans="1:7" ht="25.5">
      <c r="A25" s="8" t="s">
        <v>284</v>
      </c>
      <c r="B25" s="25" t="s">
        <v>77</v>
      </c>
      <c r="C25" s="7" t="s">
        <v>264</v>
      </c>
      <c r="D25" s="9">
        <v>70000</v>
      </c>
      <c r="E25" s="8" t="s">
        <v>3</v>
      </c>
      <c r="F25" s="7" t="s">
        <v>15</v>
      </c>
      <c r="G25" s="8" t="s">
        <v>247</v>
      </c>
    </row>
    <row r="26" spans="1:7" ht="26.25" thickBot="1">
      <c r="A26" s="8" t="s">
        <v>285</v>
      </c>
      <c r="B26" s="25" t="s">
        <v>130</v>
      </c>
      <c r="C26" s="7" t="s">
        <v>265</v>
      </c>
      <c r="D26" s="12">
        <v>30000</v>
      </c>
      <c r="E26" s="8" t="s">
        <v>3</v>
      </c>
      <c r="F26" s="7" t="s">
        <v>15</v>
      </c>
      <c r="G26" s="8" t="s">
        <v>247</v>
      </c>
    </row>
    <row r="27" spans="1:7" ht="13.5" thickBot="1">
      <c r="A27" s="10"/>
      <c r="B27" s="25"/>
      <c r="C27" s="17"/>
      <c r="D27" s="14">
        <f>SUM(D24:D26)</f>
        <v>115000</v>
      </c>
      <c r="E27" s="10"/>
      <c r="F27" s="10"/>
      <c r="G27" s="8"/>
    </row>
    <row r="28" spans="1:6" ht="13.5" thickBot="1">
      <c r="A28" s="5"/>
      <c r="B28" s="6"/>
      <c r="C28" s="5"/>
      <c r="D28" s="5"/>
      <c r="E28" s="5"/>
      <c r="F28" s="5"/>
    </row>
    <row r="29" spans="1:6" ht="13.5" thickBot="1">
      <c r="A29" s="5"/>
      <c r="B29" s="6" t="s">
        <v>372</v>
      </c>
      <c r="C29" s="5"/>
      <c r="D29" s="14">
        <f>D27+D23+D20+D17+D14+D12+D7</f>
        <v>3851000</v>
      </c>
      <c r="E29" s="5"/>
      <c r="F29" s="5"/>
    </row>
    <row r="30" spans="1:4" ht="12.75">
      <c r="A30" s="1"/>
      <c r="B30" s="30" t="s">
        <v>384</v>
      </c>
      <c r="C30" s="1"/>
      <c r="D30" s="1">
        <v>60513535</v>
      </c>
    </row>
    <row r="31" spans="1:7" ht="12.75">
      <c r="A31" s="5"/>
      <c r="B31" s="6" t="s">
        <v>376</v>
      </c>
      <c r="C31" s="18"/>
      <c r="D31" s="4"/>
      <c r="E31" s="5"/>
      <c r="F31" s="5"/>
      <c r="G31" s="5" t="s">
        <v>379</v>
      </c>
    </row>
    <row r="32" spans="1:7" ht="24" customHeight="1">
      <c r="A32" s="5"/>
      <c r="B32" s="29" t="s">
        <v>377</v>
      </c>
      <c r="C32" s="18"/>
      <c r="D32" s="4"/>
      <c r="E32" s="5"/>
      <c r="F32" s="5"/>
      <c r="G32" s="5" t="s">
        <v>380</v>
      </c>
    </row>
    <row r="33" spans="1:7" ht="12.75">
      <c r="A33" s="5"/>
      <c r="B33" s="6" t="s">
        <v>378</v>
      </c>
      <c r="C33" s="18"/>
      <c r="D33" s="4"/>
      <c r="E33" s="5"/>
      <c r="F33" s="5"/>
      <c r="G33" s="5" t="s">
        <v>381</v>
      </c>
    </row>
    <row r="40" ht="12.75">
      <c r="G40" s="5"/>
    </row>
    <row r="41" ht="12.75">
      <c r="G41" s="5"/>
    </row>
    <row r="42" ht="12.75">
      <c r="G42" s="5"/>
    </row>
    <row r="43" ht="12.75">
      <c r="G43" s="5"/>
    </row>
    <row r="44" ht="12.75">
      <c r="G44" s="5"/>
    </row>
    <row r="45" ht="12.75">
      <c r="G45" s="5"/>
    </row>
    <row r="46" ht="12.75">
      <c r="G46" s="5"/>
    </row>
    <row r="47" ht="12.75">
      <c r="G47" s="5"/>
    </row>
    <row r="48" ht="12.75">
      <c r="G48" s="5"/>
    </row>
    <row r="49" ht="12.75">
      <c r="G49" s="5"/>
    </row>
    <row r="50" ht="12.75">
      <c r="G50" s="5"/>
    </row>
    <row r="51" ht="12.75">
      <c r="G51" s="5"/>
    </row>
    <row r="52" ht="12.75">
      <c r="G52" s="5"/>
    </row>
    <row r="53" ht="12.75">
      <c r="G53" s="5"/>
    </row>
    <row r="54" ht="12.75">
      <c r="G54" s="5"/>
    </row>
    <row r="55" ht="12.75">
      <c r="G55" s="5"/>
    </row>
    <row r="56" ht="12.75">
      <c r="G56" s="5"/>
    </row>
    <row r="57" ht="12.75">
      <c r="G57" s="5"/>
    </row>
    <row r="58" ht="12.75">
      <c r="G58" s="5"/>
    </row>
    <row r="59" ht="12.75">
      <c r="G59" s="5"/>
    </row>
    <row r="60" ht="12.75">
      <c r="G60" s="5"/>
    </row>
    <row r="61" ht="12.75">
      <c r="G61" s="5"/>
    </row>
    <row r="62" ht="12.75">
      <c r="G62" s="5"/>
    </row>
    <row r="63" ht="12.75">
      <c r="G63" s="5"/>
    </row>
    <row r="64" ht="12.75">
      <c r="G64" s="5"/>
    </row>
    <row r="65" ht="12.75">
      <c r="G65" s="5"/>
    </row>
    <row r="66" ht="12.75">
      <c r="G66" s="5"/>
    </row>
    <row r="67" ht="12.75">
      <c r="G67" s="5"/>
    </row>
    <row r="68" ht="12.75">
      <c r="G68" s="5"/>
    </row>
    <row r="69" ht="12.75">
      <c r="G69" s="5"/>
    </row>
    <row r="70" ht="12.75">
      <c r="G70" s="5"/>
    </row>
    <row r="71" ht="12.75">
      <c r="G71" s="5"/>
    </row>
    <row r="72" ht="12.75">
      <c r="G72" s="5"/>
    </row>
    <row r="73" ht="12.75">
      <c r="G73" s="5"/>
    </row>
    <row r="74" ht="12.75">
      <c r="G74" s="5"/>
    </row>
    <row r="75" ht="12.75">
      <c r="G75" s="5"/>
    </row>
    <row r="76" ht="12.75">
      <c r="G76" s="5"/>
    </row>
    <row r="77" ht="12.75">
      <c r="G77" s="5"/>
    </row>
    <row r="78" ht="12.75">
      <c r="G78" s="5"/>
    </row>
    <row r="79" ht="12.75">
      <c r="G79" s="5"/>
    </row>
    <row r="80" ht="12.75">
      <c r="G80" s="5"/>
    </row>
    <row r="81" ht="12.75">
      <c r="G81" s="5"/>
    </row>
    <row r="82" ht="12.75">
      <c r="G82" s="5"/>
    </row>
    <row r="83" ht="12.75">
      <c r="G83" s="5"/>
    </row>
    <row r="84" ht="12.75">
      <c r="G84" s="5"/>
    </row>
    <row r="85" ht="12.75">
      <c r="G85" s="5"/>
    </row>
    <row r="86" ht="12.75">
      <c r="G86" s="5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  <row r="93" ht="12.75">
      <c r="G93" s="5"/>
    </row>
    <row r="94" ht="12.75">
      <c r="G94" s="5"/>
    </row>
    <row r="95" ht="12.75">
      <c r="G95" s="5"/>
    </row>
    <row r="96" ht="12.75">
      <c r="G96" s="5"/>
    </row>
    <row r="97" ht="12.75">
      <c r="G97" s="5"/>
    </row>
    <row r="98" ht="12.75">
      <c r="G98" s="5"/>
    </row>
    <row r="99" ht="12.75">
      <c r="G99" s="5"/>
    </row>
    <row r="100" ht="12.75">
      <c r="G100" s="5"/>
    </row>
    <row r="101" ht="12.75">
      <c r="G101" s="5"/>
    </row>
    <row r="102" ht="12.75">
      <c r="G102" s="5"/>
    </row>
    <row r="103" ht="12.75">
      <c r="G103" s="5"/>
    </row>
    <row r="104" ht="12.75">
      <c r="G104" s="5"/>
    </row>
    <row r="105" ht="12.75">
      <c r="G105" s="5"/>
    </row>
    <row r="106" ht="12.75">
      <c r="G106" s="5"/>
    </row>
    <row r="107" ht="12.75">
      <c r="G107" s="5"/>
    </row>
    <row r="108" ht="12.75">
      <c r="G108" s="5"/>
    </row>
    <row r="109" ht="12.75">
      <c r="G109" s="5"/>
    </row>
    <row r="110" ht="12.75">
      <c r="G110" s="5"/>
    </row>
    <row r="111" ht="12.75">
      <c r="G111" s="5"/>
    </row>
    <row r="112" ht="12.75">
      <c r="G112" s="5"/>
    </row>
    <row r="113" ht="12.75">
      <c r="G113" s="5"/>
    </row>
    <row r="114" ht="12.75">
      <c r="G114" s="5"/>
    </row>
    <row r="115" ht="12.75">
      <c r="G115" s="5"/>
    </row>
    <row r="116" ht="12.75">
      <c r="G116" s="5"/>
    </row>
    <row r="117" ht="12.75">
      <c r="G117" s="5"/>
    </row>
    <row r="118" ht="12.75">
      <c r="G118" s="5"/>
    </row>
    <row r="119" ht="12.75">
      <c r="G119" s="5"/>
    </row>
    <row r="120" ht="12.75">
      <c r="G120" s="5"/>
    </row>
    <row r="121" ht="12.75">
      <c r="G121" s="5"/>
    </row>
    <row r="122" ht="12.75">
      <c r="G122" s="5"/>
    </row>
    <row r="123" ht="12.75">
      <c r="G123" s="5"/>
    </row>
    <row r="124" ht="12.75">
      <c r="G124" s="5"/>
    </row>
    <row r="125" ht="12.75">
      <c r="G125" s="5"/>
    </row>
    <row r="126" ht="12.75">
      <c r="G126" s="5"/>
    </row>
    <row r="127" ht="12.75">
      <c r="G127" s="5"/>
    </row>
    <row r="128" ht="12.75">
      <c r="G128" s="5"/>
    </row>
    <row r="129" ht="12.75">
      <c r="G129" s="5"/>
    </row>
    <row r="130" ht="12.75">
      <c r="G130" s="5"/>
    </row>
    <row r="131" ht="12.75">
      <c r="G131" s="5"/>
    </row>
    <row r="132" ht="12.75">
      <c r="G132" s="5"/>
    </row>
    <row r="133" ht="12.75">
      <c r="G133" s="5"/>
    </row>
    <row r="134" ht="12.75">
      <c r="G134" s="5"/>
    </row>
    <row r="135" ht="12.75">
      <c r="G135" s="5"/>
    </row>
    <row r="136" ht="12.75">
      <c r="G136" s="5"/>
    </row>
    <row r="137" ht="12.75">
      <c r="G137" s="5"/>
    </row>
    <row r="138" ht="12.75">
      <c r="G138" s="5"/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OKSP</dc:creator>
  <cp:keywords/>
  <dc:description/>
  <cp:lastModifiedBy>SPEEDxp</cp:lastModifiedBy>
  <cp:lastPrinted>2012-07-10T05:55:12Z</cp:lastPrinted>
  <dcterms:created xsi:type="dcterms:W3CDTF">2012-07-04T10:25:32Z</dcterms:created>
  <dcterms:modified xsi:type="dcterms:W3CDTF">2012-07-10T07:09:27Z</dcterms:modified>
  <cp:category/>
  <cp:version/>
  <cp:contentType/>
  <cp:contentStatus/>
</cp:coreProperties>
</file>